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28920" yWindow="-1230" windowWidth="29040" windowHeight="16440"/>
  </bookViews>
  <sheets>
    <sheet name="Чаяндинское НГКМ" sheetId="1" r:id="rId1"/>
    <sheet name="Лист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72" i="1"/>
  <c r="H69" i="1"/>
  <c r="H68" i="1"/>
  <c r="I90" i="1" l="1"/>
  <c r="I85" i="1"/>
  <c r="I77" i="1"/>
  <c r="H61" i="1"/>
  <c r="H50" i="1"/>
  <c r="I91" i="1" l="1"/>
  <c r="I86" i="1"/>
  <c r="I81" i="1"/>
  <c r="I80" i="1"/>
  <c r="I79" i="1"/>
  <c r="I78" i="1"/>
  <c r="H62" i="1" l="1"/>
  <c r="H63" i="1" l="1"/>
  <c r="H64" i="1" s="1"/>
  <c r="H39" i="1" l="1"/>
  <c r="H40" i="1"/>
  <c r="H41" i="1"/>
  <c r="H42" i="1"/>
  <c r="H43" i="1"/>
  <c r="H44" i="1"/>
  <c r="H45" i="1"/>
  <c r="H46" i="1"/>
  <c r="H47" i="1"/>
  <c r="H48" i="1"/>
  <c r="H49" i="1"/>
  <c r="H51" i="1"/>
  <c r="H38" i="1"/>
  <c r="H23" i="1"/>
  <c r="H24" i="1"/>
  <c r="H25" i="1"/>
  <c r="H26" i="1"/>
  <c r="H27" i="1"/>
  <c r="H28" i="1"/>
  <c r="H29" i="1"/>
  <c r="H30" i="1"/>
  <c r="H31" i="1"/>
  <c r="H32" i="1"/>
  <c r="H33" i="1"/>
  <c r="H34" i="1"/>
  <c r="H22" i="1"/>
  <c r="H6" i="1"/>
  <c r="H7" i="1"/>
  <c r="H8" i="1"/>
  <c r="H9" i="1"/>
  <c r="H10" i="1"/>
  <c r="H11" i="1"/>
  <c r="H12" i="1"/>
  <c r="H13" i="1"/>
  <c r="H14" i="1"/>
  <c r="H15" i="1"/>
  <c r="H16" i="1"/>
  <c r="H17" i="1"/>
  <c r="H5" i="1"/>
</calcChain>
</file>

<file path=xl/sharedStrings.xml><?xml version="1.0" encoding="utf-8"?>
<sst xmlns="http://schemas.openxmlformats.org/spreadsheetml/2006/main" count="135" uniqueCount="50">
  <si>
    <t>Наименование ТС</t>
  </si>
  <si>
    <t>Самосвал</t>
  </si>
  <si>
    <t>Полуприцеп</t>
  </si>
  <si>
    <t>Тариф (маш/час)</t>
  </si>
  <si>
    <t>Режим работы</t>
  </si>
  <si>
    <t>Кол-во дней работы</t>
  </si>
  <si>
    <t>Кол-во единиц</t>
  </si>
  <si>
    <t>п/пр г/п 20тн</t>
  </si>
  <si>
    <t>трал г/п 30 тн</t>
  </si>
  <si>
    <t>Вид ТС</t>
  </si>
  <si>
    <t>Стоимость 1 маш/час</t>
  </si>
  <si>
    <t xml:space="preserve">Растояние переезда </t>
  </si>
  <si>
    <t>Автокран 50 тн</t>
  </si>
  <si>
    <t>Бульдозер</t>
  </si>
  <si>
    <t>Трал</t>
  </si>
  <si>
    <t>-</t>
  </si>
  <si>
    <t xml:space="preserve">Транспортное сообщение Чаяндинское НГКМ расположено на территории Ленского и частично Мирнинского улусов (районов) Республики Саха (Якутия), в 170км западнее г. Ленска, в 240км юго-западнее г. Мирный. Населенные пункты на территории ЧНГКМ отсутствуют. В зимний период (декабрь-май) авиатранспорт, автозимник, платная автомобильная дорога вдоль ВСТО; в летний период – авиатранспорт, водная навигация, платная автомобильная дорога вдоль ВСТО. Доставка вахт в аэропорт Талакан. Далее вахтовкой до месторождения 160км. Вертолетное сообщение из г. Ленска, г. Усть-Кут (при необходимости с дозаправкой в г. Киренске), г. Мирный. Вертолетная площадка на месторождении находится в районе УППГ-3 </t>
  </si>
  <si>
    <t>АЦН-10 (питьевая вода)</t>
  </si>
  <si>
    <t>К-40 вахтовка</t>
  </si>
  <si>
    <t>Экскаватор-погрузчик</t>
  </si>
  <si>
    <t>СИН-32 (ЦА-500)</t>
  </si>
  <si>
    <t>ППУ</t>
  </si>
  <si>
    <t>УДС</t>
  </si>
  <si>
    <t>Вакуумник</t>
  </si>
  <si>
    <t>А/кран 50 тн</t>
  </si>
  <si>
    <t>Кол-во дней использования</t>
  </si>
  <si>
    <t>Разовые заявки по зимнику декабрь-апрель</t>
  </si>
  <si>
    <t>Автокран, г/п 25тн</t>
  </si>
  <si>
    <t>Бульдозер с широкими гусеницами</t>
  </si>
  <si>
    <t>АЦН-18  с вакуумным насосом</t>
  </si>
  <si>
    <t>АЦН-18 (нефтевоз)</t>
  </si>
  <si>
    <t>Сумма в месяц</t>
  </si>
  <si>
    <t>Дежурный транспорт на проекте (зимник декабрь-апрель)</t>
  </si>
  <si>
    <t>Дежурный транспорт на проекте (летний период- паром июнь-сентябрь)</t>
  </si>
  <si>
    <t>Трекол</t>
  </si>
  <si>
    <t>Дежурный транспорт на проекте (автономия: май, октябрь, ноябрь)</t>
  </si>
  <si>
    <t>Разовые заявки (летний период- паром июнь-сентябрь)</t>
  </si>
  <si>
    <t>Паром</t>
  </si>
  <si>
    <t xml:space="preserve">рейс </t>
  </si>
  <si>
    <t>Вертолет (МИ-8)</t>
  </si>
  <si>
    <t>перевахтовка персонала</t>
  </si>
  <si>
    <t>Разовые заявки (автономия: май, октябрь, ноябрь)</t>
  </si>
  <si>
    <t>Вертолет (МИ-26)</t>
  </si>
  <si>
    <t>Завоз оборудования в период автономии</t>
  </si>
  <si>
    <t>Простой транспорта на ВМР в период бурения</t>
  </si>
  <si>
    <t>Расчет стоимости мобилизации на 1700 км</t>
  </si>
  <si>
    <t>Стоимость</t>
  </si>
  <si>
    <t>Расчет стоимости переезда до 10 км (лето)</t>
  </si>
  <si>
    <t>Расчет стоимости переезда до 50 км (зима)</t>
  </si>
  <si>
    <t xml:space="preserve">Транспортное сообщение Чаяндинское НГКМ расположено на территории Ленского и частично Мирнинского улусов (районов) Республики Саха (Якутия), в 170км западнее г. Ленска, в 240км юго-западнее г. Мирный. Населенные пункты на территории ЧНГКМ отсутствуют. 
В зимний период (декабрь-май) авиатранспорт, автозимник, платная автомобильная дорога вдоль ВСТО; в летний период – авиатранспорт, водная навигация, платная автомобильная дорога вдоль ВСТО. 
Доставка вахт в аэропорт Талакан. Далее вахтовкой до месторождения 160км. Вертолетное сообщение из г. Ленска, г. Усть-Кут (при необходимости с дозаправкой в г. Киренске), г. Мирный. Вертолетная площадка на месторождении находится в районе УППГ-3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</si>
</sst>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3" fillId="0" borderId="1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4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Protection="1">
      <protection locked="0"/>
    </xf>
    <xf numFmtId="0" fontId="4" fillId="0" borderId="1" xfId="2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164" fontId="5" fillId="3" borderId="2" xfId="0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4" fillId="3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3" fillId="2" borderId="1" xfId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left"/>
      <protection locked="0"/>
    </xf>
    <xf numFmtId="0" fontId="3" fillId="3" borderId="1" xfId="1" applyFont="1" applyFill="1" applyBorder="1" applyAlignment="1" applyProtection="1">
      <protection locked="0"/>
    </xf>
    <xf numFmtId="0" fontId="4" fillId="0" borderId="1" xfId="2" applyFont="1" applyBorder="1" applyAlignment="1">
      <alignment horizontal="center" vertical="center"/>
    </xf>
    <xf numFmtId="0" fontId="3" fillId="2" borderId="1" xfId="1" applyFont="1" applyFill="1" applyBorder="1" applyAlignment="1" applyProtection="1">
      <protection locked="0"/>
    </xf>
    <xf numFmtId="4" fontId="3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4" fontId="3" fillId="0" borderId="6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4" fontId="3" fillId="0" borderId="0" xfId="1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vertical="center"/>
    </xf>
    <xf numFmtId="4" fontId="3" fillId="2" borderId="1" xfId="1" applyNumberFormat="1" applyFont="1" applyFill="1" applyBorder="1" applyAlignment="1" applyProtection="1">
      <alignment wrapText="1"/>
      <protection locked="0"/>
    </xf>
    <xf numFmtId="4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5" xfId="2" applyFont="1" applyBorder="1" applyAlignment="1">
      <alignment horizontal="center" vertical="center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4" fontId="3" fillId="2" borderId="1" xfId="1" applyNumberFormat="1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 applyProtection="1">
      <alignment horizontal="center"/>
      <protection locked="0"/>
    </xf>
    <xf numFmtId="0" fontId="4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/>
      <protection locked="0"/>
    </xf>
    <xf numFmtId="4" fontId="3" fillId="3" borderId="1" xfId="1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2"/>
  <sheetViews>
    <sheetView tabSelected="1" topLeftCell="B1" zoomScale="90" zoomScaleNormal="90" workbookViewId="0">
      <selection activeCell="D2" sqref="D2"/>
    </sheetView>
  </sheetViews>
  <sheetFormatPr defaultRowHeight="15" x14ac:dyDescent="0.25"/>
  <cols>
    <col min="1" max="2" width="5.28515625" style="8" customWidth="1"/>
    <col min="3" max="3" width="33.28515625" style="8" customWidth="1"/>
    <col min="4" max="4" width="18.85546875" style="8" customWidth="1"/>
    <col min="5" max="5" width="9.140625" style="20"/>
    <col min="6" max="6" width="19.5703125" style="8" customWidth="1"/>
    <col min="7" max="7" width="11.5703125" style="8" customWidth="1"/>
    <col min="8" max="9" width="15.5703125" style="8" customWidth="1"/>
    <col min="10" max="10" width="28" style="8" customWidth="1"/>
    <col min="11" max="16384" width="9.140625" style="8"/>
  </cols>
  <sheetData>
    <row r="2" spans="2:19" s="15" customFormat="1" ht="24" customHeight="1" x14ac:dyDescent="0.25">
      <c r="D2" s="16" t="s">
        <v>32</v>
      </c>
      <c r="E2" s="23"/>
    </row>
    <row r="4" spans="2:19" ht="30.75" customHeight="1" x14ac:dyDescent="0.25">
      <c r="C4" s="4" t="s">
        <v>0</v>
      </c>
      <c r="D4" s="10" t="s">
        <v>3</v>
      </c>
      <c r="E4" s="4" t="s">
        <v>4</v>
      </c>
      <c r="F4" s="4" t="s">
        <v>5</v>
      </c>
      <c r="G4" s="5" t="s">
        <v>6</v>
      </c>
      <c r="H4" s="3" t="s">
        <v>31</v>
      </c>
      <c r="I4" s="31"/>
      <c r="K4" s="46" t="s">
        <v>49</v>
      </c>
      <c r="L4" s="46"/>
      <c r="M4" s="46"/>
      <c r="N4" s="46"/>
      <c r="O4" s="46"/>
      <c r="P4" s="46"/>
      <c r="Q4" s="46"/>
      <c r="R4" s="46"/>
      <c r="S4" s="46"/>
    </row>
    <row r="5" spans="2:19" ht="12.75" customHeight="1" x14ac:dyDescent="0.25">
      <c r="B5" s="8">
        <v>1</v>
      </c>
      <c r="C5" s="19" t="s">
        <v>27</v>
      </c>
      <c r="D5" s="11"/>
      <c r="E5" s="1">
        <v>11</v>
      </c>
      <c r="F5" s="1">
        <v>30.4</v>
      </c>
      <c r="G5" s="3">
        <v>1</v>
      </c>
      <c r="H5" s="3">
        <f>D5*E5*F5*G5</f>
        <v>0</v>
      </c>
      <c r="I5" s="31"/>
      <c r="K5" s="46"/>
      <c r="L5" s="46"/>
      <c r="M5" s="46"/>
      <c r="N5" s="46"/>
      <c r="O5" s="46"/>
      <c r="P5" s="46"/>
      <c r="Q5" s="46"/>
      <c r="R5" s="46"/>
      <c r="S5" s="46"/>
    </row>
    <row r="6" spans="2:19" ht="12.75" customHeight="1" x14ac:dyDescent="0.25">
      <c r="B6" s="8">
        <v>2</v>
      </c>
      <c r="C6" s="19" t="s">
        <v>17</v>
      </c>
      <c r="D6" s="12"/>
      <c r="E6" s="1">
        <v>11</v>
      </c>
      <c r="F6" s="1">
        <v>30.4</v>
      </c>
      <c r="G6" s="3">
        <v>1</v>
      </c>
      <c r="H6" s="3">
        <f t="shared" ref="H6:H17" si="0">D6*E6*F6*G6</f>
        <v>0</v>
      </c>
      <c r="I6" s="31"/>
      <c r="K6" s="46"/>
      <c r="L6" s="46"/>
      <c r="M6" s="46"/>
      <c r="N6" s="46"/>
      <c r="O6" s="46"/>
      <c r="P6" s="46"/>
      <c r="Q6" s="46"/>
      <c r="R6" s="46"/>
      <c r="S6" s="46"/>
    </row>
    <row r="7" spans="2:19" ht="12.75" customHeight="1" x14ac:dyDescent="0.25">
      <c r="B7" s="8">
        <v>3</v>
      </c>
      <c r="C7" s="2" t="s">
        <v>28</v>
      </c>
      <c r="D7" s="12"/>
      <c r="E7" s="1">
        <v>11</v>
      </c>
      <c r="F7" s="1">
        <v>30.4</v>
      </c>
      <c r="G7" s="3">
        <v>1</v>
      </c>
      <c r="H7" s="3">
        <f t="shared" si="0"/>
        <v>0</v>
      </c>
      <c r="I7" s="31"/>
      <c r="K7" s="46"/>
      <c r="L7" s="46"/>
      <c r="M7" s="46"/>
      <c r="N7" s="46"/>
      <c r="O7" s="46"/>
      <c r="P7" s="46"/>
      <c r="Q7" s="46"/>
      <c r="R7" s="46"/>
      <c r="S7" s="46"/>
    </row>
    <row r="8" spans="2:19" ht="12.75" customHeight="1" x14ac:dyDescent="0.25">
      <c r="B8" s="8">
        <v>4</v>
      </c>
      <c r="C8" s="19" t="s">
        <v>18</v>
      </c>
      <c r="D8" s="12"/>
      <c r="E8" s="1">
        <v>11</v>
      </c>
      <c r="F8" s="1">
        <v>30.4</v>
      </c>
      <c r="G8" s="3">
        <v>1</v>
      </c>
      <c r="H8" s="3">
        <f t="shared" si="0"/>
        <v>0</v>
      </c>
      <c r="I8" s="31"/>
      <c r="K8" s="46"/>
      <c r="L8" s="46"/>
      <c r="M8" s="46"/>
      <c r="N8" s="46"/>
      <c r="O8" s="46"/>
      <c r="P8" s="46"/>
      <c r="Q8" s="46"/>
      <c r="R8" s="46"/>
      <c r="S8" s="46"/>
    </row>
    <row r="9" spans="2:19" ht="12.75" customHeight="1" x14ac:dyDescent="0.25">
      <c r="B9" s="8">
        <v>5</v>
      </c>
      <c r="C9" s="2" t="s">
        <v>29</v>
      </c>
      <c r="D9" s="12"/>
      <c r="E9" s="1">
        <v>11</v>
      </c>
      <c r="F9" s="1">
        <v>30.4</v>
      </c>
      <c r="G9" s="3">
        <v>1</v>
      </c>
      <c r="H9" s="3">
        <f t="shared" si="0"/>
        <v>0</v>
      </c>
      <c r="I9" s="31"/>
      <c r="K9" s="46"/>
      <c r="L9" s="46"/>
      <c r="M9" s="46"/>
      <c r="N9" s="46"/>
      <c r="O9" s="46"/>
      <c r="P9" s="46"/>
      <c r="Q9" s="46"/>
      <c r="R9" s="46"/>
      <c r="S9" s="46"/>
    </row>
    <row r="10" spans="2:19" ht="12.75" customHeight="1" x14ac:dyDescent="0.25">
      <c r="B10" s="8">
        <v>6</v>
      </c>
      <c r="C10" s="19" t="s">
        <v>19</v>
      </c>
      <c r="D10" s="12"/>
      <c r="E10" s="1">
        <v>11</v>
      </c>
      <c r="F10" s="1">
        <v>30.4</v>
      </c>
      <c r="G10" s="3">
        <v>1</v>
      </c>
      <c r="H10" s="3">
        <f t="shared" si="0"/>
        <v>0</v>
      </c>
      <c r="I10" s="31"/>
      <c r="K10" s="46"/>
      <c r="L10" s="46"/>
      <c r="M10" s="46"/>
      <c r="N10" s="46"/>
      <c r="O10" s="46"/>
      <c r="P10" s="46"/>
      <c r="Q10" s="46"/>
      <c r="R10" s="46"/>
      <c r="S10" s="46"/>
    </row>
    <row r="11" spans="2:19" ht="12.75" customHeight="1" x14ac:dyDescent="0.25">
      <c r="B11" s="8">
        <v>7</v>
      </c>
      <c r="C11" s="19" t="s">
        <v>20</v>
      </c>
      <c r="D11" s="12"/>
      <c r="E11" s="1">
        <v>11</v>
      </c>
      <c r="F11" s="1">
        <v>30.4</v>
      </c>
      <c r="G11" s="3">
        <v>1</v>
      </c>
      <c r="H11" s="3">
        <f t="shared" si="0"/>
        <v>0</v>
      </c>
      <c r="I11" s="31"/>
      <c r="K11" s="46"/>
      <c r="L11" s="46"/>
      <c r="M11" s="46"/>
      <c r="N11" s="46"/>
      <c r="O11" s="46"/>
      <c r="P11" s="46"/>
      <c r="Q11" s="46"/>
      <c r="R11" s="46"/>
      <c r="S11" s="46"/>
    </row>
    <row r="12" spans="2:19" ht="12.75" customHeight="1" x14ac:dyDescent="0.25">
      <c r="B12" s="8">
        <v>8</v>
      </c>
      <c r="C12" s="19" t="s">
        <v>7</v>
      </c>
      <c r="D12" s="12"/>
      <c r="E12" s="1">
        <v>11</v>
      </c>
      <c r="F12" s="1">
        <v>30.4</v>
      </c>
      <c r="G12" s="3">
        <v>1</v>
      </c>
      <c r="H12" s="3">
        <f t="shared" si="0"/>
        <v>0</v>
      </c>
      <c r="I12" s="31"/>
      <c r="K12" s="46"/>
      <c r="L12" s="46"/>
      <c r="M12" s="46"/>
      <c r="N12" s="46"/>
      <c r="O12" s="46"/>
      <c r="P12" s="46"/>
      <c r="Q12" s="46"/>
      <c r="R12" s="46"/>
      <c r="S12" s="46"/>
    </row>
    <row r="13" spans="2:19" ht="12.75" customHeight="1" x14ac:dyDescent="0.25">
      <c r="B13" s="8">
        <v>9</v>
      </c>
      <c r="C13" s="19" t="s">
        <v>30</v>
      </c>
      <c r="D13" s="12"/>
      <c r="E13" s="1">
        <v>11</v>
      </c>
      <c r="F13" s="1">
        <v>30.4</v>
      </c>
      <c r="G13" s="3">
        <v>1</v>
      </c>
      <c r="H13" s="3">
        <f t="shared" si="0"/>
        <v>0</v>
      </c>
      <c r="I13" s="31"/>
      <c r="K13" s="46"/>
      <c r="L13" s="46"/>
      <c r="M13" s="46"/>
      <c r="N13" s="46"/>
      <c r="O13" s="46"/>
      <c r="P13" s="46"/>
      <c r="Q13" s="46"/>
      <c r="R13" s="46"/>
      <c r="S13" s="46"/>
    </row>
    <row r="14" spans="2:19" ht="12.75" customHeight="1" x14ac:dyDescent="0.25">
      <c r="B14" s="8">
        <v>10</v>
      </c>
      <c r="C14" s="19" t="s">
        <v>21</v>
      </c>
      <c r="D14" s="12"/>
      <c r="E14" s="1">
        <v>11</v>
      </c>
      <c r="F14" s="1">
        <v>30.4</v>
      </c>
      <c r="G14" s="3">
        <v>1</v>
      </c>
      <c r="H14" s="3">
        <f t="shared" si="0"/>
        <v>0</v>
      </c>
      <c r="I14" s="31"/>
      <c r="K14" s="46"/>
      <c r="L14" s="46"/>
      <c r="M14" s="46"/>
      <c r="N14" s="46"/>
      <c r="O14" s="46"/>
      <c r="P14" s="46"/>
      <c r="Q14" s="46"/>
      <c r="R14" s="46"/>
      <c r="S14" s="46"/>
    </row>
    <row r="15" spans="2:19" ht="12.75" customHeight="1" x14ac:dyDescent="0.25">
      <c r="B15" s="8">
        <v>11</v>
      </c>
      <c r="C15" s="19" t="s">
        <v>22</v>
      </c>
      <c r="D15" s="12"/>
      <c r="E15" s="1">
        <v>11</v>
      </c>
      <c r="F15" s="1">
        <v>30.4</v>
      </c>
      <c r="G15" s="3">
        <v>1</v>
      </c>
      <c r="H15" s="3">
        <f t="shared" si="0"/>
        <v>0</v>
      </c>
      <c r="I15" s="31"/>
      <c r="K15" s="39"/>
      <c r="L15" s="39"/>
      <c r="M15" s="39"/>
      <c r="N15" s="39"/>
    </row>
    <row r="16" spans="2:19" ht="12.75" customHeight="1" x14ac:dyDescent="0.25">
      <c r="B16" s="8">
        <v>12</v>
      </c>
      <c r="C16" s="19" t="s">
        <v>1</v>
      </c>
      <c r="D16" s="12" t="s">
        <v>15</v>
      </c>
      <c r="E16" s="1">
        <v>11</v>
      </c>
      <c r="F16" s="1">
        <v>30.4</v>
      </c>
      <c r="G16" s="3">
        <v>1</v>
      </c>
      <c r="H16" s="3" t="e">
        <f t="shared" si="0"/>
        <v>#VALUE!</v>
      </c>
      <c r="I16" s="31"/>
      <c r="K16" s="39"/>
      <c r="L16" s="39"/>
      <c r="M16" s="39"/>
      <c r="N16" s="39"/>
    </row>
    <row r="17" spans="2:14" ht="12.75" customHeight="1" x14ac:dyDescent="0.25">
      <c r="B17" s="8">
        <v>13</v>
      </c>
      <c r="C17" s="19" t="s">
        <v>23</v>
      </c>
      <c r="D17" s="12"/>
      <c r="E17" s="1">
        <v>11</v>
      </c>
      <c r="F17" s="1">
        <v>30.4</v>
      </c>
      <c r="G17" s="3">
        <v>1</v>
      </c>
      <c r="H17" s="3">
        <f t="shared" si="0"/>
        <v>0</v>
      </c>
      <c r="I17" s="31"/>
      <c r="K17" s="39"/>
      <c r="L17" s="39"/>
      <c r="M17" s="39"/>
      <c r="N17" s="39"/>
    </row>
    <row r="18" spans="2:14" x14ac:dyDescent="0.25">
      <c r="E18" s="8"/>
      <c r="K18" s="39"/>
      <c r="L18" s="39"/>
      <c r="M18" s="39"/>
      <c r="N18" s="39"/>
    </row>
    <row r="19" spans="2:14" ht="18.75" x14ac:dyDescent="0.25">
      <c r="C19" s="48" t="s">
        <v>33</v>
      </c>
      <c r="D19" s="49"/>
      <c r="E19" s="49"/>
      <c r="F19" s="49"/>
      <c r="G19" s="49"/>
      <c r="H19" s="50"/>
      <c r="I19" s="32"/>
      <c r="K19" s="39"/>
      <c r="L19" s="39"/>
      <c r="M19" s="39"/>
      <c r="N19" s="39"/>
    </row>
    <row r="20" spans="2:14" s="18" customFormat="1" ht="21.75" customHeight="1" x14ac:dyDescent="0.25">
      <c r="C20" s="51"/>
      <c r="D20" s="52"/>
      <c r="E20" s="52"/>
      <c r="F20" s="52"/>
      <c r="G20" s="52"/>
      <c r="H20" s="53"/>
      <c r="I20" s="32"/>
      <c r="K20" s="39"/>
      <c r="L20" s="39"/>
      <c r="M20" s="39"/>
      <c r="N20" s="39"/>
    </row>
    <row r="21" spans="2:14" s="9" customFormat="1" ht="13.5" customHeight="1" x14ac:dyDescent="0.25">
      <c r="C21" s="1" t="s">
        <v>0</v>
      </c>
      <c r="D21" s="26" t="s">
        <v>3</v>
      </c>
      <c r="E21" s="1" t="s">
        <v>4</v>
      </c>
      <c r="F21" s="1" t="s">
        <v>5</v>
      </c>
      <c r="G21" s="3" t="s">
        <v>6</v>
      </c>
      <c r="H21" s="3" t="s">
        <v>31</v>
      </c>
      <c r="I21" s="31"/>
      <c r="K21" s="39"/>
      <c r="L21" s="39"/>
      <c r="M21" s="39"/>
      <c r="N21" s="39"/>
    </row>
    <row r="22" spans="2:14" ht="13.5" customHeight="1" x14ac:dyDescent="0.25">
      <c r="B22" s="8">
        <v>1</v>
      </c>
      <c r="C22" s="19" t="s">
        <v>27</v>
      </c>
      <c r="D22" s="12"/>
      <c r="E22" s="1">
        <v>11</v>
      </c>
      <c r="F22" s="1">
        <v>30.4</v>
      </c>
      <c r="G22" s="3">
        <v>1</v>
      </c>
      <c r="H22" s="3">
        <f>D22*E22*F22*G22</f>
        <v>0</v>
      </c>
      <c r="I22" s="31"/>
      <c r="K22" s="39"/>
      <c r="L22" s="39"/>
      <c r="M22" s="39"/>
      <c r="N22" s="39"/>
    </row>
    <row r="23" spans="2:14" ht="13.5" customHeight="1" x14ac:dyDescent="0.25">
      <c r="B23" s="8">
        <v>2</v>
      </c>
      <c r="C23" s="19" t="s">
        <v>17</v>
      </c>
      <c r="D23" s="12"/>
      <c r="E23" s="1">
        <v>11</v>
      </c>
      <c r="F23" s="1">
        <v>30.4</v>
      </c>
      <c r="G23" s="3">
        <v>1</v>
      </c>
      <c r="H23" s="3">
        <f t="shared" ref="H23:H34" si="1">D23*E23*F23*G23</f>
        <v>0</v>
      </c>
      <c r="I23" s="31"/>
    </row>
    <row r="24" spans="2:14" ht="13.5" customHeight="1" x14ac:dyDescent="0.25">
      <c r="B24" s="8">
        <v>3</v>
      </c>
      <c r="C24" s="2" t="s">
        <v>28</v>
      </c>
      <c r="D24" s="12"/>
      <c r="E24" s="1">
        <v>11</v>
      </c>
      <c r="F24" s="1">
        <v>30.4</v>
      </c>
      <c r="G24" s="3">
        <v>1</v>
      </c>
      <c r="H24" s="3">
        <f t="shared" si="1"/>
        <v>0</v>
      </c>
      <c r="I24" s="31"/>
    </row>
    <row r="25" spans="2:14" ht="13.5" customHeight="1" x14ac:dyDescent="0.25">
      <c r="B25" s="8">
        <v>4</v>
      </c>
      <c r="C25" s="19" t="s">
        <v>18</v>
      </c>
      <c r="D25" s="12"/>
      <c r="E25" s="1">
        <v>11</v>
      </c>
      <c r="F25" s="1">
        <v>30.4</v>
      </c>
      <c r="G25" s="3">
        <v>1</v>
      </c>
      <c r="H25" s="3">
        <f t="shared" si="1"/>
        <v>0</v>
      </c>
      <c r="I25" s="31"/>
    </row>
    <row r="26" spans="2:14" s="18" customFormat="1" ht="13.5" customHeight="1" x14ac:dyDescent="0.25">
      <c r="B26" s="8">
        <v>5</v>
      </c>
      <c r="C26" s="2" t="s">
        <v>29</v>
      </c>
      <c r="D26" s="12"/>
      <c r="E26" s="1">
        <v>11</v>
      </c>
      <c r="F26" s="1">
        <v>30.4</v>
      </c>
      <c r="G26" s="3">
        <v>1</v>
      </c>
      <c r="H26" s="3">
        <f t="shared" si="1"/>
        <v>0</v>
      </c>
      <c r="I26" s="31"/>
    </row>
    <row r="27" spans="2:14" ht="13.5" customHeight="1" x14ac:dyDescent="0.25">
      <c r="B27" s="8">
        <v>6</v>
      </c>
      <c r="C27" s="19" t="s">
        <v>19</v>
      </c>
      <c r="D27" s="12"/>
      <c r="E27" s="1">
        <v>11</v>
      </c>
      <c r="F27" s="1">
        <v>30.4</v>
      </c>
      <c r="G27" s="3">
        <v>1</v>
      </c>
      <c r="H27" s="3">
        <f t="shared" si="1"/>
        <v>0</v>
      </c>
      <c r="I27" s="31"/>
    </row>
    <row r="28" spans="2:14" ht="13.5" customHeight="1" x14ac:dyDescent="0.25">
      <c r="B28" s="8">
        <v>7</v>
      </c>
      <c r="C28" s="19" t="s">
        <v>20</v>
      </c>
      <c r="D28" s="12"/>
      <c r="E28" s="1">
        <v>11</v>
      </c>
      <c r="F28" s="1">
        <v>30.4</v>
      </c>
      <c r="G28" s="3">
        <v>1</v>
      </c>
      <c r="H28" s="3">
        <f t="shared" si="1"/>
        <v>0</v>
      </c>
      <c r="I28" s="33"/>
      <c r="J28" s="36"/>
    </row>
    <row r="29" spans="2:14" ht="13.5" customHeight="1" x14ac:dyDescent="0.25">
      <c r="B29" s="8">
        <v>8</v>
      </c>
      <c r="C29" s="19" t="s">
        <v>7</v>
      </c>
      <c r="D29" s="12"/>
      <c r="E29" s="1">
        <v>11</v>
      </c>
      <c r="F29" s="1">
        <v>30.4</v>
      </c>
      <c r="G29" s="3">
        <v>1</v>
      </c>
      <c r="H29" s="3">
        <f t="shared" si="1"/>
        <v>0</v>
      </c>
      <c r="I29" s="33"/>
      <c r="J29" s="36"/>
    </row>
    <row r="30" spans="2:14" ht="13.5" customHeight="1" x14ac:dyDescent="0.25">
      <c r="B30" s="8">
        <v>9</v>
      </c>
      <c r="C30" s="19" t="s">
        <v>30</v>
      </c>
      <c r="D30" s="12"/>
      <c r="E30" s="1">
        <v>11</v>
      </c>
      <c r="F30" s="1">
        <v>30.4</v>
      </c>
      <c r="G30" s="3">
        <v>1</v>
      </c>
      <c r="H30" s="3">
        <f t="shared" si="1"/>
        <v>0</v>
      </c>
      <c r="I30" s="33"/>
      <c r="J30" s="36"/>
    </row>
    <row r="31" spans="2:14" ht="13.5" customHeight="1" x14ac:dyDescent="0.25">
      <c r="B31" s="8">
        <v>10</v>
      </c>
      <c r="C31" s="19" t="s">
        <v>34</v>
      </c>
      <c r="D31" s="12"/>
      <c r="E31" s="1">
        <v>11</v>
      </c>
      <c r="F31" s="1">
        <v>30.4</v>
      </c>
      <c r="G31" s="3">
        <v>1</v>
      </c>
      <c r="H31" s="3">
        <f t="shared" si="1"/>
        <v>0</v>
      </c>
      <c r="I31" s="33"/>
      <c r="J31" s="36"/>
    </row>
    <row r="32" spans="2:14" ht="13.5" customHeight="1" x14ac:dyDescent="0.25">
      <c r="B32" s="8">
        <v>11</v>
      </c>
      <c r="C32" s="19" t="s">
        <v>22</v>
      </c>
      <c r="D32" s="12"/>
      <c r="E32" s="1">
        <v>11</v>
      </c>
      <c r="F32" s="1">
        <v>30.4</v>
      </c>
      <c r="G32" s="3">
        <v>1</v>
      </c>
      <c r="H32" s="3">
        <f t="shared" si="1"/>
        <v>0</v>
      </c>
      <c r="I32" s="31"/>
    </row>
    <row r="33" spans="2:9" ht="13.5" customHeight="1" x14ac:dyDescent="0.25">
      <c r="B33" s="8">
        <v>12</v>
      </c>
      <c r="C33" s="19" t="s">
        <v>1</v>
      </c>
      <c r="D33" s="12"/>
      <c r="E33" s="1">
        <v>11</v>
      </c>
      <c r="F33" s="1">
        <v>30.4</v>
      </c>
      <c r="G33" s="3">
        <v>1</v>
      </c>
      <c r="H33" s="3">
        <f t="shared" si="1"/>
        <v>0</v>
      </c>
      <c r="I33" s="31"/>
    </row>
    <row r="34" spans="2:9" ht="13.5" customHeight="1" x14ac:dyDescent="0.25">
      <c r="B34" s="8">
        <v>13</v>
      </c>
      <c r="C34" s="19" t="s">
        <v>23</v>
      </c>
      <c r="D34" s="12"/>
      <c r="E34" s="1">
        <v>11</v>
      </c>
      <c r="F34" s="1">
        <v>30.4</v>
      </c>
      <c r="G34" s="3">
        <v>1</v>
      </c>
      <c r="H34" s="3">
        <f t="shared" si="1"/>
        <v>0</v>
      </c>
      <c r="I34" s="31"/>
    </row>
    <row r="35" spans="2:9" ht="15" customHeight="1" x14ac:dyDescent="0.25">
      <c r="C35" s="54" t="s">
        <v>35</v>
      </c>
      <c r="D35" s="55"/>
      <c r="E35" s="55"/>
      <c r="F35" s="55"/>
      <c r="G35" s="55"/>
      <c r="H35" s="56"/>
      <c r="I35" s="34"/>
    </row>
    <row r="36" spans="2:9" ht="15" customHeight="1" x14ac:dyDescent="0.25">
      <c r="C36" s="57"/>
      <c r="D36" s="58"/>
      <c r="E36" s="58"/>
      <c r="F36" s="58"/>
      <c r="G36" s="58"/>
      <c r="H36" s="59"/>
      <c r="I36" s="34"/>
    </row>
    <row r="37" spans="2:9" x14ac:dyDescent="0.25">
      <c r="C37" s="1" t="s">
        <v>0</v>
      </c>
      <c r="D37" s="26" t="s">
        <v>3</v>
      </c>
      <c r="E37" s="1" t="s">
        <v>4</v>
      </c>
      <c r="F37" s="1" t="s">
        <v>5</v>
      </c>
      <c r="G37" s="3" t="s">
        <v>6</v>
      </c>
      <c r="H37" s="3" t="s">
        <v>31</v>
      </c>
      <c r="I37" s="31"/>
    </row>
    <row r="38" spans="2:9" s="18" customFormat="1" ht="15" customHeight="1" x14ac:dyDescent="0.25">
      <c r="B38" s="18">
        <v>1</v>
      </c>
      <c r="C38" s="19" t="s">
        <v>27</v>
      </c>
      <c r="D38" s="12"/>
      <c r="E38" s="1">
        <v>11</v>
      </c>
      <c r="F38" s="1">
        <v>30.4</v>
      </c>
      <c r="G38" s="3">
        <v>1</v>
      </c>
      <c r="H38" s="3">
        <f>D38*E38*F38*G38</f>
        <v>0</v>
      </c>
      <c r="I38" s="31"/>
    </row>
    <row r="39" spans="2:9" ht="15" customHeight="1" x14ac:dyDescent="0.25">
      <c r="B39" s="18">
        <v>2</v>
      </c>
      <c r="C39" s="19" t="s">
        <v>17</v>
      </c>
      <c r="D39" s="12"/>
      <c r="E39" s="1">
        <v>11</v>
      </c>
      <c r="F39" s="1">
        <v>30.4</v>
      </c>
      <c r="G39" s="3">
        <v>1</v>
      </c>
      <c r="H39" s="3">
        <f t="shared" ref="H39:H51" si="2">D39*E39*F39*G39</f>
        <v>0</v>
      </c>
      <c r="I39" s="31"/>
    </row>
    <row r="40" spans="2:9" ht="15" customHeight="1" x14ac:dyDescent="0.25">
      <c r="B40" s="18">
        <v>3</v>
      </c>
      <c r="C40" s="2" t="s">
        <v>28</v>
      </c>
      <c r="D40" s="12"/>
      <c r="E40" s="1">
        <v>11</v>
      </c>
      <c r="F40" s="1">
        <v>30.4</v>
      </c>
      <c r="G40" s="3">
        <v>1</v>
      </c>
      <c r="H40" s="3">
        <f t="shared" si="2"/>
        <v>0</v>
      </c>
      <c r="I40" s="31"/>
    </row>
    <row r="41" spans="2:9" ht="15" customHeight="1" x14ac:dyDescent="0.25">
      <c r="B41" s="18">
        <v>4</v>
      </c>
      <c r="C41" s="19" t="s">
        <v>18</v>
      </c>
      <c r="D41" s="12"/>
      <c r="E41" s="1">
        <v>11</v>
      </c>
      <c r="F41" s="1">
        <v>30.4</v>
      </c>
      <c r="G41" s="3">
        <v>1</v>
      </c>
      <c r="H41" s="3">
        <f t="shared" si="2"/>
        <v>0</v>
      </c>
      <c r="I41" s="31"/>
    </row>
    <row r="42" spans="2:9" ht="15" customHeight="1" x14ac:dyDescent="0.25">
      <c r="B42" s="18">
        <v>5</v>
      </c>
      <c r="C42" s="2" t="s">
        <v>29</v>
      </c>
      <c r="D42" s="12"/>
      <c r="E42" s="1">
        <v>11</v>
      </c>
      <c r="F42" s="1">
        <v>30.4</v>
      </c>
      <c r="G42" s="3">
        <v>1</v>
      </c>
      <c r="H42" s="3">
        <f t="shared" si="2"/>
        <v>0</v>
      </c>
      <c r="I42" s="31"/>
    </row>
    <row r="43" spans="2:9" ht="15" customHeight="1" x14ac:dyDescent="0.25">
      <c r="B43" s="18">
        <v>6</v>
      </c>
      <c r="C43" s="19" t="s">
        <v>19</v>
      </c>
      <c r="D43" s="12"/>
      <c r="E43" s="1">
        <v>11</v>
      </c>
      <c r="F43" s="1">
        <v>30.4</v>
      </c>
      <c r="G43" s="3">
        <v>1</v>
      </c>
      <c r="H43" s="3">
        <f t="shared" si="2"/>
        <v>0</v>
      </c>
      <c r="I43" s="31"/>
    </row>
    <row r="44" spans="2:9" ht="15" customHeight="1" x14ac:dyDescent="0.25">
      <c r="B44" s="18">
        <v>7</v>
      </c>
      <c r="C44" s="19" t="s">
        <v>20</v>
      </c>
      <c r="D44" s="12"/>
      <c r="E44" s="1">
        <v>11</v>
      </c>
      <c r="F44" s="1">
        <v>30.4</v>
      </c>
      <c r="G44" s="3">
        <v>1</v>
      </c>
      <c r="H44" s="3">
        <f t="shared" si="2"/>
        <v>0</v>
      </c>
      <c r="I44" s="31"/>
    </row>
    <row r="45" spans="2:9" ht="15" customHeight="1" x14ac:dyDescent="0.25">
      <c r="B45" s="18">
        <v>8</v>
      </c>
      <c r="C45" s="19" t="s">
        <v>7</v>
      </c>
      <c r="D45" s="12"/>
      <c r="E45" s="1">
        <v>11</v>
      </c>
      <c r="F45" s="1">
        <v>30.4</v>
      </c>
      <c r="G45" s="3">
        <v>1</v>
      </c>
      <c r="H45" s="3">
        <f t="shared" si="2"/>
        <v>0</v>
      </c>
      <c r="I45" s="31"/>
    </row>
    <row r="46" spans="2:9" ht="15" customHeight="1" x14ac:dyDescent="0.25">
      <c r="B46" s="18">
        <v>9</v>
      </c>
      <c r="C46" s="19" t="s">
        <v>30</v>
      </c>
      <c r="D46" s="12"/>
      <c r="E46" s="1">
        <v>11</v>
      </c>
      <c r="F46" s="1">
        <v>30.4</v>
      </c>
      <c r="G46" s="3">
        <v>1</v>
      </c>
      <c r="H46" s="3">
        <f t="shared" si="2"/>
        <v>0</v>
      </c>
      <c r="I46" s="31"/>
    </row>
    <row r="47" spans="2:9" ht="15" customHeight="1" x14ac:dyDescent="0.25">
      <c r="B47" s="18">
        <v>10</v>
      </c>
      <c r="C47" s="19" t="s">
        <v>34</v>
      </c>
      <c r="D47" s="12"/>
      <c r="E47" s="1">
        <v>11</v>
      </c>
      <c r="F47" s="1">
        <v>30.4</v>
      </c>
      <c r="G47" s="3">
        <v>1</v>
      </c>
      <c r="H47" s="3">
        <f t="shared" si="2"/>
        <v>0</v>
      </c>
      <c r="I47" s="31"/>
    </row>
    <row r="48" spans="2:9" ht="15" customHeight="1" x14ac:dyDescent="0.25">
      <c r="B48" s="18">
        <v>11</v>
      </c>
      <c r="C48" s="19" t="s">
        <v>22</v>
      </c>
      <c r="D48" s="12"/>
      <c r="E48" s="1">
        <v>11</v>
      </c>
      <c r="F48" s="1">
        <v>30.4</v>
      </c>
      <c r="G48" s="3">
        <v>1</v>
      </c>
      <c r="H48" s="3">
        <f t="shared" si="2"/>
        <v>0</v>
      </c>
      <c r="I48" s="31"/>
    </row>
    <row r="49" spans="2:9" s="9" customFormat="1" ht="15" customHeight="1" x14ac:dyDescent="0.25">
      <c r="B49" s="18">
        <v>12</v>
      </c>
      <c r="C49" s="19" t="s">
        <v>1</v>
      </c>
      <c r="D49" s="12"/>
      <c r="E49" s="1">
        <v>11</v>
      </c>
      <c r="F49" s="1">
        <v>30.4</v>
      </c>
      <c r="G49" s="3">
        <v>1</v>
      </c>
      <c r="H49" s="3">
        <f t="shared" si="2"/>
        <v>0</v>
      </c>
      <c r="I49" s="31"/>
    </row>
    <row r="50" spans="2:9" ht="15" customHeight="1" x14ac:dyDescent="0.25">
      <c r="B50" s="18">
        <v>13</v>
      </c>
      <c r="C50" s="19" t="s">
        <v>23</v>
      </c>
      <c r="D50" s="12"/>
      <c r="E50" s="1">
        <v>11</v>
      </c>
      <c r="F50" s="1">
        <v>30.4</v>
      </c>
      <c r="G50" s="3">
        <v>1</v>
      </c>
      <c r="H50" s="3">
        <f>D50*E50*F50*G50</f>
        <v>0</v>
      </c>
      <c r="I50" s="31"/>
    </row>
    <row r="51" spans="2:9" ht="15" customHeight="1" x14ac:dyDescent="0.25">
      <c r="B51" s="18">
        <v>14</v>
      </c>
      <c r="C51" s="27" t="s">
        <v>21</v>
      </c>
      <c r="D51" s="28"/>
      <c r="E51" s="1">
        <v>11</v>
      </c>
      <c r="F51" s="1">
        <v>30.4</v>
      </c>
      <c r="G51" s="3">
        <v>1</v>
      </c>
      <c r="H51" s="3">
        <f t="shared" si="2"/>
        <v>0</v>
      </c>
      <c r="I51" s="31"/>
    </row>
    <row r="52" spans="2:9" ht="15" customHeight="1" x14ac:dyDescent="0.25">
      <c r="E52" s="8"/>
      <c r="I52" s="31"/>
    </row>
    <row r="53" spans="2:9" ht="15" customHeight="1" x14ac:dyDescent="0.25">
      <c r="E53" s="8"/>
      <c r="I53" s="31"/>
    </row>
    <row r="54" spans="2:9" ht="15.75" x14ac:dyDescent="0.25">
      <c r="C54" s="17" t="s">
        <v>26</v>
      </c>
      <c r="D54" s="18"/>
      <c r="E54" s="24"/>
      <c r="F54" s="18"/>
      <c r="G54" s="18"/>
      <c r="H54" s="18"/>
      <c r="I54" s="31"/>
    </row>
    <row r="55" spans="2:9" ht="25.5" x14ac:dyDescent="0.25">
      <c r="C55" s="4" t="s">
        <v>0</v>
      </c>
      <c r="D55" s="21" t="s">
        <v>3</v>
      </c>
      <c r="E55" s="4" t="s">
        <v>4</v>
      </c>
      <c r="F55" s="4" t="s">
        <v>5</v>
      </c>
      <c r="G55" s="5" t="s">
        <v>6</v>
      </c>
      <c r="H55" s="31"/>
      <c r="I55" s="31"/>
    </row>
    <row r="56" spans="2:9" x14ac:dyDescent="0.25">
      <c r="B56" s="8">
        <v>1</v>
      </c>
      <c r="C56" s="6" t="s">
        <v>7</v>
      </c>
      <c r="D56" s="22"/>
      <c r="E56" s="13">
        <v>11</v>
      </c>
      <c r="F56" s="13">
        <v>10</v>
      </c>
      <c r="G56" s="13">
        <v>1</v>
      </c>
      <c r="H56" s="31"/>
      <c r="I56" s="31"/>
    </row>
    <row r="57" spans="2:9" x14ac:dyDescent="0.25">
      <c r="B57" s="8">
        <v>2</v>
      </c>
      <c r="C57" s="6" t="s">
        <v>8</v>
      </c>
      <c r="D57" s="22"/>
      <c r="E57" s="13">
        <v>11</v>
      </c>
      <c r="F57" s="13">
        <v>10</v>
      </c>
      <c r="G57" s="13">
        <v>1</v>
      </c>
      <c r="H57" s="31"/>
      <c r="I57" s="31"/>
    </row>
    <row r="58" spans="2:9" x14ac:dyDescent="0.25">
      <c r="C58" s="54" t="s">
        <v>36</v>
      </c>
      <c r="D58" s="55"/>
      <c r="E58" s="55"/>
      <c r="F58" s="55"/>
      <c r="G58" s="55"/>
      <c r="H58" s="56"/>
      <c r="I58" s="31"/>
    </row>
    <row r="59" spans="2:9" x14ac:dyDescent="0.25">
      <c r="C59" s="57"/>
      <c r="D59" s="58"/>
      <c r="E59" s="58"/>
      <c r="F59" s="58"/>
      <c r="G59" s="58"/>
      <c r="H59" s="59"/>
      <c r="I59" s="31"/>
    </row>
    <row r="60" spans="2:9" ht="25.5" x14ac:dyDescent="0.25">
      <c r="C60" s="1" t="s">
        <v>0</v>
      </c>
      <c r="D60" s="1" t="s">
        <v>3</v>
      </c>
      <c r="E60" s="4" t="s">
        <v>4</v>
      </c>
      <c r="F60" s="1" t="s">
        <v>5</v>
      </c>
      <c r="G60" s="3" t="s">
        <v>6</v>
      </c>
      <c r="H60" s="3" t="s">
        <v>31</v>
      </c>
      <c r="I60" s="31"/>
    </row>
    <row r="61" spans="2:9" x14ac:dyDescent="0.25">
      <c r="B61" s="8">
        <v>1</v>
      </c>
      <c r="C61" s="6" t="s">
        <v>7</v>
      </c>
      <c r="D61" s="6"/>
      <c r="E61" s="13">
        <v>11</v>
      </c>
      <c r="F61" s="13">
        <v>10</v>
      </c>
      <c r="G61" s="13">
        <v>1</v>
      </c>
      <c r="H61" s="63">
        <f>D61*E61*F61*G61</f>
        <v>0</v>
      </c>
      <c r="I61" s="31"/>
    </row>
    <row r="62" spans="2:9" x14ac:dyDescent="0.25">
      <c r="B62" s="8">
        <v>2</v>
      </c>
      <c r="C62" s="6" t="s">
        <v>8</v>
      </c>
      <c r="D62" s="6"/>
      <c r="E62" s="13">
        <v>11</v>
      </c>
      <c r="F62" s="13">
        <v>10</v>
      </c>
      <c r="G62" s="13">
        <v>1</v>
      </c>
      <c r="H62" s="63">
        <f t="shared" ref="H62" si="3">D62*E62*F62*G62</f>
        <v>0</v>
      </c>
      <c r="I62" s="31"/>
    </row>
    <row r="63" spans="2:9" x14ac:dyDescent="0.25">
      <c r="B63" s="8">
        <v>3</v>
      </c>
      <c r="C63" s="30" t="s">
        <v>37</v>
      </c>
      <c r="D63" s="30"/>
      <c r="E63" s="13" t="s">
        <v>38</v>
      </c>
      <c r="F63" s="13">
        <v>20</v>
      </c>
      <c r="G63" s="13">
        <v>1</v>
      </c>
      <c r="H63" s="63">
        <f>SUM(H61:H62)</f>
        <v>0</v>
      </c>
      <c r="I63" s="31"/>
    </row>
    <row r="64" spans="2:9" x14ac:dyDescent="0.25">
      <c r="B64" s="8">
        <v>4</v>
      </c>
      <c r="C64" s="30" t="s">
        <v>39</v>
      </c>
      <c r="D64" s="30"/>
      <c r="E64" s="13" t="s">
        <v>38</v>
      </c>
      <c r="F64" s="13">
        <v>2</v>
      </c>
      <c r="G64" s="13">
        <v>1</v>
      </c>
      <c r="H64" s="63">
        <f>SUM(H62:H63)</f>
        <v>0</v>
      </c>
      <c r="I64" s="35" t="s">
        <v>40</v>
      </c>
    </row>
    <row r="65" spans="3:10" x14ac:dyDescent="0.25">
      <c r="C65" s="54" t="s">
        <v>41</v>
      </c>
      <c r="D65" s="55"/>
      <c r="E65" s="55"/>
      <c r="F65" s="55"/>
      <c r="G65" s="55"/>
      <c r="H65" s="56"/>
      <c r="I65" s="31"/>
    </row>
    <row r="66" spans="3:10" x14ac:dyDescent="0.25">
      <c r="C66" s="57"/>
      <c r="D66" s="58"/>
      <c r="E66" s="58"/>
      <c r="F66" s="58"/>
      <c r="G66" s="58"/>
      <c r="H66" s="59"/>
      <c r="I66" s="31"/>
    </row>
    <row r="67" spans="3:10" ht="25.5" x14ac:dyDescent="0.25">
      <c r="C67" s="1" t="s">
        <v>0</v>
      </c>
      <c r="D67" s="26" t="s">
        <v>3</v>
      </c>
      <c r="E67" s="4" t="s">
        <v>4</v>
      </c>
      <c r="F67" s="1" t="s">
        <v>5</v>
      </c>
      <c r="G67" s="3" t="s">
        <v>6</v>
      </c>
      <c r="H67" s="3" t="s">
        <v>31</v>
      </c>
      <c r="I67" s="31"/>
    </row>
    <row r="68" spans="3:10" ht="15.75" x14ac:dyDescent="0.25">
      <c r="C68" s="6" t="s">
        <v>7</v>
      </c>
      <c r="D68" s="66"/>
      <c r="E68" s="13">
        <v>11</v>
      </c>
      <c r="F68" s="13">
        <v>10</v>
      </c>
      <c r="G68" s="13">
        <v>1</v>
      </c>
      <c r="H68" s="63">
        <f>D68*E68*F68*G68</f>
        <v>0</v>
      </c>
      <c r="I68" s="31"/>
      <c r="J68" s="18"/>
    </row>
    <row r="69" spans="3:10" ht="15.75" x14ac:dyDescent="0.25">
      <c r="C69" s="6" t="s">
        <v>8</v>
      </c>
      <c r="D69" s="66"/>
      <c r="E69" s="13">
        <v>11</v>
      </c>
      <c r="F69" s="13">
        <v>10</v>
      </c>
      <c r="G69" s="13">
        <v>1</v>
      </c>
      <c r="H69" s="63">
        <f>D69*E69*F69*G69</f>
        <v>0</v>
      </c>
      <c r="I69" s="31"/>
      <c r="J69" s="18"/>
    </row>
    <row r="70" spans="3:10" ht="15.75" x14ac:dyDescent="0.25">
      <c r="C70" s="30" t="s">
        <v>39</v>
      </c>
      <c r="D70" s="66"/>
      <c r="E70" s="13">
        <v>11</v>
      </c>
      <c r="F70" s="13">
        <v>2</v>
      </c>
      <c r="G70" s="13">
        <v>1</v>
      </c>
      <c r="H70" s="63"/>
      <c r="I70" s="31"/>
      <c r="J70" s="18"/>
    </row>
    <row r="71" spans="3:10" ht="15.75" x14ac:dyDescent="0.25">
      <c r="C71" s="30" t="s">
        <v>42</v>
      </c>
      <c r="D71" s="67"/>
      <c r="E71" s="63">
        <v>11</v>
      </c>
      <c r="F71" s="13">
        <v>2</v>
      </c>
      <c r="G71" s="13">
        <v>1</v>
      </c>
      <c r="H71" s="13"/>
      <c r="I71" s="35" t="s">
        <v>40</v>
      </c>
      <c r="J71" s="18"/>
    </row>
    <row r="72" spans="3:10" ht="15.75" x14ac:dyDescent="0.25">
      <c r="C72" s="37" t="s">
        <v>8</v>
      </c>
      <c r="D72" s="67"/>
      <c r="E72" s="63">
        <v>8</v>
      </c>
      <c r="F72" s="13">
        <v>20</v>
      </c>
      <c r="G72" s="13">
        <v>2</v>
      </c>
      <c r="H72" s="13">
        <f>D72*E72*F72*G72</f>
        <v>0</v>
      </c>
      <c r="I72" s="35" t="s">
        <v>43</v>
      </c>
      <c r="J72" s="18"/>
    </row>
    <row r="73" spans="3:10" ht="15.75" x14ac:dyDescent="0.25">
      <c r="C73" s="37" t="s">
        <v>24</v>
      </c>
      <c r="D73" s="67"/>
      <c r="E73" s="63">
        <v>8</v>
      </c>
      <c r="F73" s="13">
        <v>20</v>
      </c>
      <c r="G73" s="13">
        <v>2</v>
      </c>
      <c r="H73" s="13">
        <f>D73*E73*F73*G73</f>
        <v>0</v>
      </c>
      <c r="I73" s="35" t="s">
        <v>44</v>
      </c>
      <c r="J73" s="18"/>
    </row>
    <row r="74" spans="3:10" ht="15.75" x14ac:dyDescent="0.25">
      <c r="C74" s="61" t="s">
        <v>45</v>
      </c>
      <c r="D74" s="61"/>
      <c r="E74" s="61"/>
      <c r="F74" s="61"/>
      <c r="G74" s="61"/>
      <c r="H74" s="61"/>
      <c r="I74" s="61"/>
      <c r="J74" s="18"/>
    </row>
    <row r="75" spans="3:10" ht="15.75" x14ac:dyDescent="0.25">
      <c r="C75" s="61"/>
      <c r="D75" s="61"/>
      <c r="E75" s="61"/>
      <c r="F75" s="61"/>
      <c r="G75" s="61"/>
      <c r="H75" s="61"/>
      <c r="I75" s="61"/>
      <c r="J75" s="18"/>
    </row>
    <row r="76" spans="3:10" ht="47.25" x14ac:dyDescent="0.25">
      <c r="C76" s="25" t="s">
        <v>9</v>
      </c>
      <c r="D76" s="7" t="s">
        <v>6</v>
      </c>
      <c r="E76" s="7" t="s">
        <v>4</v>
      </c>
      <c r="F76" s="14" t="s">
        <v>10</v>
      </c>
      <c r="G76" s="7" t="s">
        <v>11</v>
      </c>
      <c r="H76" s="7" t="s">
        <v>25</v>
      </c>
      <c r="I76" s="7" t="s">
        <v>46</v>
      </c>
      <c r="J76" s="18"/>
    </row>
    <row r="77" spans="3:10" ht="15.75" x14ac:dyDescent="0.25">
      <c r="C77" s="25" t="s">
        <v>12</v>
      </c>
      <c r="D77" s="25">
        <v>2</v>
      </c>
      <c r="E77" s="25">
        <v>16</v>
      </c>
      <c r="F77" s="64"/>
      <c r="G77" s="60">
        <v>1700</v>
      </c>
      <c r="H77" s="25">
        <v>44</v>
      </c>
      <c r="I77" s="38">
        <f>D77*E77*F77*H77</f>
        <v>0</v>
      </c>
    </row>
    <row r="78" spans="3:10" ht="15.75" x14ac:dyDescent="0.25">
      <c r="C78" s="25" t="s">
        <v>12</v>
      </c>
      <c r="D78" s="25">
        <v>2</v>
      </c>
      <c r="E78" s="25">
        <v>16</v>
      </c>
      <c r="F78" s="64"/>
      <c r="G78" s="60"/>
      <c r="H78" s="25">
        <v>44</v>
      </c>
      <c r="I78" s="38">
        <f>D78*E78*F78*H78</f>
        <v>0</v>
      </c>
    </row>
    <row r="79" spans="3:10" ht="15.75" x14ac:dyDescent="0.25">
      <c r="C79" s="25" t="s">
        <v>2</v>
      </c>
      <c r="D79" s="25">
        <v>12</v>
      </c>
      <c r="E79" s="25">
        <v>16</v>
      </c>
      <c r="F79" s="65"/>
      <c r="G79" s="60"/>
      <c r="H79" s="25">
        <v>44</v>
      </c>
      <c r="I79" s="38">
        <f t="shared" ref="I79" si="4">D79*E79*F79*H79</f>
        <v>0</v>
      </c>
    </row>
    <row r="80" spans="3:10" ht="15.75" x14ac:dyDescent="0.25">
      <c r="C80" s="25" t="s">
        <v>13</v>
      </c>
      <c r="D80" s="25">
        <v>1</v>
      </c>
      <c r="E80" s="25">
        <v>16</v>
      </c>
      <c r="F80" s="65"/>
      <c r="G80" s="60"/>
      <c r="H80" s="25">
        <v>44</v>
      </c>
      <c r="I80" s="38">
        <f>D80*E80*F80*H80</f>
        <v>0</v>
      </c>
    </row>
    <row r="81" spans="3:9" ht="15.75" x14ac:dyDescent="0.25">
      <c r="C81" s="25" t="s">
        <v>14</v>
      </c>
      <c r="D81" s="25">
        <v>20</v>
      </c>
      <c r="E81" s="25">
        <v>16</v>
      </c>
      <c r="F81" s="65"/>
      <c r="G81" s="60"/>
      <c r="H81" s="25">
        <v>44</v>
      </c>
      <c r="I81" s="38">
        <f>D81*E81*F81*H81</f>
        <v>0</v>
      </c>
    </row>
    <row r="82" spans="3:9" x14ac:dyDescent="0.25">
      <c r="C82" s="61" t="s">
        <v>47</v>
      </c>
      <c r="D82" s="61"/>
      <c r="E82" s="61"/>
      <c r="F82" s="61"/>
      <c r="G82" s="61"/>
      <c r="H82" s="61"/>
      <c r="I82" s="61"/>
    </row>
    <row r="83" spans="3:9" x14ac:dyDescent="0.25">
      <c r="C83" s="61"/>
      <c r="D83" s="61"/>
      <c r="E83" s="61"/>
      <c r="F83" s="61"/>
      <c r="G83" s="61"/>
      <c r="H83" s="61"/>
      <c r="I83" s="61"/>
    </row>
    <row r="84" spans="3:9" ht="47.25" x14ac:dyDescent="0.25">
      <c r="C84" s="25" t="s">
        <v>9</v>
      </c>
      <c r="D84" s="7" t="s">
        <v>6</v>
      </c>
      <c r="E84" s="7" t="s">
        <v>4</v>
      </c>
      <c r="F84" s="14" t="s">
        <v>10</v>
      </c>
      <c r="G84" s="7" t="s">
        <v>11</v>
      </c>
      <c r="H84" s="7" t="s">
        <v>25</v>
      </c>
      <c r="I84" s="7" t="s">
        <v>46</v>
      </c>
    </row>
    <row r="85" spans="3:9" ht="15.75" x14ac:dyDescent="0.25">
      <c r="C85" s="25" t="s">
        <v>12</v>
      </c>
      <c r="D85" s="25">
        <v>2</v>
      </c>
      <c r="E85" s="25">
        <v>16</v>
      </c>
      <c r="F85" s="64"/>
      <c r="G85" s="44">
        <v>50</v>
      </c>
      <c r="H85" s="25">
        <v>14</v>
      </c>
      <c r="I85" s="38">
        <f>D85*E85*F85*H85</f>
        <v>0</v>
      </c>
    </row>
    <row r="86" spans="3:9" ht="15.75" x14ac:dyDescent="0.25">
      <c r="C86" s="25" t="s">
        <v>14</v>
      </c>
      <c r="D86" s="25">
        <v>2</v>
      </c>
      <c r="E86" s="25">
        <v>16</v>
      </c>
      <c r="F86" s="65"/>
      <c r="G86" s="45"/>
      <c r="H86" s="25">
        <v>14</v>
      </c>
      <c r="I86" s="38">
        <f t="shared" ref="I86" si="5">D86*E86*F86*H86</f>
        <v>0</v>
      </c>
    </row>
    <row r="87" spans="3:9" x14ac:dyDescent="0.25">
      <c r="C87" s="40" t="s">
        <v>48</v>
      </c>
      <c r="D87" s="41"/>
      <c r="E87" s="41"/>
      <c r="F87" s="41"/>
      <c r="G87" s="41"/>
      <c r="H87" s="41"/>
      <c r="I87" s="41"/>
    </row>
    <row r="88" spans="3:9" x14ac:dyDescent="0.25">
      <c r="C88" s="42"/>
      <c r="D88" s="43"/>
      <c r="E88" s="43"/>
      <c r="F88" s="43"/>
      <c r="G88" s="43"/>
      <c r="H88" s="43"/>
      <c r="I88" s="43"/>
    </row>
    <row r="89" spans="3:9" ht="47.25" x14ac:dyDescent="0.25">
      <c r="C89" s="29" t="s">
        <v>9</v>
      </c>
      <c r="D89" s="7" t="s">
        <v>6</v>
      </c>
      <c r="E89" s="7" t="s">
        <v>4</v>
      </c>
      <c r="F89" s="14" t="s">
        <v>10</v>
      </c>
      <c r="G89" s="7" t="s">
        <v>11</v>
      </c>
      <c r="H89" s="7" t="s">
        <v>25</v>
      </c>
      <c r="I89" s="7" t="s">
        <v>46</v>
      </c>
    </row>
    <row r="90" spans="3:9" ht="15.75" x14ac:dyDescent="0.25">
      <c r="C90" s="29" t="s">
        <v>12</v>
      </c>
      <c r="D90" s="29">
        <v>2</v>
      </c>
      <c r="E90" s="29">
        <v>16</v>
      </c>
      <c r="F90" s="64"/>
      <c r="G90" s="44">
        <v>50</v>
      </c>
      <c r="H90" s="29">
        <v>15</v>
      </c>
      <c r="I90" s="38">
        <f>D90*E90*F90*H90</f>
        <v>0</v>
      </c>
    </row>
    <row r="91" spans="3:9" ht="15.75" x14ac:dyDescent="0.25">
      <c r="C91" s="29" t="s">
        <v>14</v>
      </c>
      <c r="D91" s="29">
        <v>2</v>
      </c>
      <c r="E91" s="29">
        <v>16</v>
      </c>
      <c r="F91" s="65"/>
      <c r="G91" s="47"/>
      <c r="H91" s="29">
        <v>15</v>
      </c>
      <c r="I91" s="38">
        <f>D91*E91*F91*H91</f>
        <v>0</v>
      </c>
    </row>
    <row r="92" spans="3:9" x14ac:dyDescent="0.25">
      <c r="I92" s="31"/>
    </row>
  </sheetData>
  <mergeCells count="11">
    <mergeCell ref="C74:I75"/>
    <mergeCell ref="G77:G81"/>
    <mergeCell ref="C82:I83"/>
    <mergeCell ref="G85:G86"/>
    <mergeCell ref="C87:I88"/>
    <mergeCell ref="G90:G91"/>
    <mergeCell ref="K4:S14"/>
    <mergeCell ref="C19:H20"/>
    <mergeCell ref="C35:H36"/>
    <mergeCell ref="C58:H59"/>
    <mergeCell ref="C65:H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"/>
  <sheetViews>
    <sheetView workbookViewId="0">
      <selection activeCell="B2" sqref="B2:M2"/>
    </sheetView>
  </sheetViews>
  <sheetFormatPr defaultRowHeight="15" x14ac:dyDescent="0.25"/>
  <sheetData>
    <row r="2" spans="2:13" ht="115.5" customHeight="1" x14ac:dyDescent="0.25">
      <c r="B2" s="62" t="s">
        <v>16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</sheetData>
  <mergeCells count="1">
    <mergeCell ref="B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Чаяндинское НГКМ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2026-06-25T03:22:34Z</dcterms:modified>
</cp:coreProperties>
</file>