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konomist\Desktop\"/>
    </mc:Choice>
  </mc:AlternateContent>
  <bookViews>
    <workbookView xWindow="0" yWindow="0" windowWidth="28800" windowHeight="11880" activeTab="1"/>
  </bookViews>
  <sheets>
    <sheet name="Запрос КП" sheetId="1" r:id="rId1"/>
    <sheet name="Шины, диски_июль 2026" sheetId="2" r:id="rId2"/>
  </sheets>
  <externalReferences>
    <externalReference r:id="rId3"/>
  </externalReferences>
  <definedNames>
    <definedName name="_xlnm._FilterDatabase" localSheetId="1" hidden="1">'Шины, диски_июль 2026'!$A$6:$M$24</definedName>
    <definedName name="_xlnm.Print_Area" localSheetId="1">'Шины, диски_июль 2026'!$A$1:$M$44</definedName>
    <definedName name="стр">'[1] '!$A$1:$A$251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K14" i="2"/>
  <c r="M14" i="2"/>
  <c r="K15" i="2"/>
  <c r="M15" i="2"/>
  <c r="I23" i="2"/>
  <c r="K20" i="2"/>
  <c r="M20" i="2"/>
  <c r="K21" i="2"/>
  <c r="M21" i="2"/>
  <c r="K22" i="2"/>
  <c r="M22" i="2"/>
  <c r="K12" i="2" l="1"/>
  <c r="M12" i="2"/>
  <c r="K13" i="2"/>
  <c r="M13" i="2"/>
  <c r="I24" i="2" l="1"/>
  <c r="M19" i="2"/>
  <c r="M23" i="2" s="1"/>
  <c r="K19" i="2"/>
  <c r="K23" i="2" s="1"/>
  <c r="K8" i="2"/>
  <c r="M8" i="2"/>
  <c r="K9" i="2"/>
  <c r="M9" i="2"/>
  <c r="K10" i="2"/>
  <c r="M10" i="2"/>
  <c r="K11" i="2"/>
  <c r="M11" i="2"/>
  <c r="M7" i="2"/>
  <c r="M16" i="2" s="1"/>
  <c r="K7" i="2"/>
  <c r="K16" i="2" l="1"/>
  <c r="M24" i="2"/>
  <c r="K24" i="2"/>
  <c r="M3" i="2"/>
  <c r="M2" i="2"/>
</calcChain>
</file>

<file path=xl/sharedStrings.xml><?xml version="1.0" encoding="utf-8"?>
<sst xmlns="http://schemas.openxmlformats.org/spreadsheetml/2006/main" count="138" uniqueCount="98">
  <si>
    <t>на фирменном бланке</t>
  </si>
  <si>
    <t>Запрос на  Технико-коммерческое предложение (далее по тексту - ТКП)</t>
  </si>
  <si>
    <t>1.</t>
  </si>
  <si>
    <t>Инструкция</t>
  </si>
  <si>
    <t>Приглашаем Вас к участию в Запросе ценовых предложений, так как мы рассматриваем вашу компанию как перспективного партнера группы компаний ООО "Урал-Транском" и ООО "УТТ "Полазнанефть". 
Мы просим Вас ответитть на вопросы данного Запроса максимально полно и гарантируем, что сохраним конфедициальность информации, и она не будет передана третьим лицам. 
Из ответа на Запрос должны однозначно определяться цена каждой единицы  и общая стоимость договора, на условиях, указанных в Запросе.
Проведение Запроса является процедурой сбора информации, не влечет за собой возникновение каких-либо обязательств ООО "Урал-Транском" и ООО "УТТ "Полазнанефть"</t>
  </si>
  <si>
    <t>2.</t>
  </si>
  <si>
    <t>Предмет закупки</t>
  </si>
  <si>
    <t>3.</t>
  </si>
  <si>
    <t>Срок (период) поставки</t>
  </si>
  <si>
    <t>4.</t>
  </si>
  <si>
    <t>Условия поставки:</t>
  </si>
  <si>
    <r>
      <t xml:space="preserve">Претендент обязуется поставлять товар в течение </t>
    </r>
    <r>
      <rPr>
        <b/>
        <u/>
        <sz val="10"/>
        <color rgb="FFFF0000"/>
        <rFont val="Arial"/>
        <family val="2"/>
        <charset val="204"/>
      </rPr>
      <t>5</t>
    </r>
    <r>
      <rPr>
        <sz val="10"/>
        <rFont val="Arial"/>
        <family val="2"/>
        <charset val="204"/>
      </rPr>
      <t xml:space="preserve"> дней, с момента подписании спецификации с приложением сертификатов на продукцию или отказные письма, если не подлежит сертификации.</t>
    </r>
  </si>
  <si>
    <t>5.</t>
  </si>
  <si>
    <t>Срок предоставления ценовой информации</t>
  </si>
  <si>
    <t>6.</t>
  </si>
  <si>
    <t>Контактное лицо</t>
  </si>
  <si>
    <r>
      <t>Заполненный Запрос необходимо отправить по электронному адресу: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economist.ural-transcom@mail.ru</t>
    </r>
  </si>
  <si>
    <t>7.</t>
  </si>
  <si>
    <t>Общая информация о поставщике</t>
  </si>
  <si>
    <t>Название Компании</t>
  </si>
  <si>
    <t>ИНН</t>
  </si>
  <si>
    <t>8.</t>
  </si>
  <si>
    <t>Контактное лицо поставщика</t>
  </si>
  <si>
    <t>ФИО</t>
  </si>
  <si>
    <t>Должность</t>
  </si>
  <si>
    <t>Телефон</t>
  </si>
  <si>
    <t>Электронная почта</t>
  </si>
  <si>
    <t>9.</t>
  </si>
  <si>
    <t>Описание предмета закупки</t>
  </si>
  <si>
    <t>Приложение №1 к Запросу</t>
  </si>
  <si>
    <t>10.</t>
  </si>
  <si>
    <t>Общая стоимость</t>
  </si>
  <si>
    <t>Итого стоимость, руб. без НДС</t>
  </si>
  <si>
    <t>НДС (20%)</t>
  </si>
  <si>
    <t>Итого стоимость, руб. с НДС (20%)</t>
  </si>
  <si>
    <t>11.</t>
  </si>
  <si>
    <t>Стандартные условия оплаты</t>
  </si>
  <si>
    <t>12.</t>
  </si>
  <si>
    <t>Структура скидок в зависимости от условий оплаты:</t>
  </si>
  <si>
    <t>№</t>
  </si>
  <si>
    <t>Условия оплаты</t>
  </si>
  <si>
    <t>Скидка от базовых цен, %</t>
  </si>
  <si>
    <t>Предоплата 100%</t>
  </si>
  <si>
    <t>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</t>
  </si>
  <si>
    <t>должность</t>
  </si>
  <si>
    <t>подпись</t>
  </si>
  <si>
    <t>Приложение №1 к ТКП</t>
  </si>
  <si>
    <t>Предмет закупки:</t>
  </si>
  <si>
    <t>Срок (период) поставки:</t>
  </si>
  <si>
    <t>№ п/п</t>
  </si>
  <si>
    <t>Наименовние</t>
  </si>
  <si>
    <t>Характеристики товара Поставщика</t>
  </si>
  <si>
    <t>Срок поставки</t>
  </si>
  <si>
    <t>ООО "Урал-Транском" Пермский край, г. Оса ул.Свердлова 44</t>
  </si>
  <si>
    <t>Требуемое 
кол-во ед.</t>
  </si>
  <si>
    <r>
      <t xml:space="preserve">Цена по предоплате, руб. </t>
    </r>
    <r>
      <rPr>
        <sz val="11"/>
        <color rgb="FFFF0000"/>
        <rFont val="Arial"/>
        <family val="2"/>
        <charset val="204"/>
      </rPr>
      <t xml:space="preserve">без НДС </t>
    </r>
  </si>
  <si>
    <r>
      <t xml:space="preserve">Стоимость, руб. </t>
    </r>
    <r>
      <rPr>
        <sz val="11"/>
        <color rgb="FFFF0000"/>
        <rFont val="Arial"/>
        <family val="2"/>
        <charset val="204"/>
      </rPr>
      <t>без НДС</t>
    </r>
  </si>
  <si>
    <t>шт.</t>
  </si>
  <si>
    <t>ООО "УТТ Полазнанефть" Пермский край, г. Добрянка рп Полазна ул. Трухина 83</t>
  </si>
  <si>
    <t xml:space="preserve">Период поставки товара: 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 </t>
  </si>
  <si>
    <t>Гарантийный срок на поставленный товар составляет _____ месяцев с момента передачи товара Покупателю (определяется датой подписания Покупателем товаро – транспортной накладной).</t>
  </si>
  <si>
    <t>Претендент гарантирует выполнение работ/оказание услуг/поставку товара в соответствии с требованиями.</t>
  </si>
  <si>
    <t>Претендент ознакомлен с возможными изменениями количества поставки по вышеуказанной номенклатуре (пересортицы) исходя из своей производственной потребности и Поставщик подтверждает возможность поставки измененного количества в рамках вышеуказанной номенклатуры, которое будет подтверждено заключаемыми Сторонами спецификациями.</t>
  </si>
  <si>
    <t>Согласовано:</t>
  </si>
  <si>
    <t>Составил:</t>
  </si>
  <si>
    <t>ТКП действует до _____________________________. Претендент подтверждает действие цен на товар в период поставки товара указанных в настоящем приложении.</t>
  </si>
  <si>
    <t>Условия поставки: Претендент обязуется поставлять товар в течение ___________  дней, с момента подписании спецификации с приложением сертификатов на продукцию или отказные письма, если не подлежит сертификации.</t>
  </si>
  <si>
    <t>Условия действия ТКП:</t>
  </si>
  <si>
    <t>Ед.изм.</t>
  </si>
  <si>
    <r>
      <rPr>
        <b/>
        <sz val="11"/>
        <color theme="1"/>
        <rFont val="Arial"/>
        <family val="2"/>
        <charset val="204"/>
      </rPr>
      <t>УКАЗАТЬ</t>
    </r>
    <r>
      <rPr>
        <sz val="11"/>
        <color theme="1"/>
        <rFont val="Arial"/>
        <family val="2"/>
        <charset val="204"/>
      </rPr>
      <t xml:space="preserve"> способ получения </t>
    </r>
    <r>
      <rPr>
        <i/>
        <sz val="11"/>
        <color theme="1"/>
        <rFont val="Arial"/>
        <family val="2"/>
        <charset val="204"/>
      </rPr>
      <t>(</t>
    </r>
    <r>
      <rPr>
        <b/>
        <i/>
        <sz val="11"/>
        <color theme="1"/>
        <rFont val="Arial"/>
        <family val="2"/>
        <charset val="204"/>
      </rPr>
      <t xml:space="preserve">1. Самовывоз г. Пермь, склад поставщика  </t>
    </r>
    <r>
      <rPr>
        <b/>
        <i/>
        <u/>
        <sz val="11"/>
        <color rgb="FFFF0000"/>
        <rFont val="Arial"/>
        <family val="2"/>
        <charset val="204"/>
      </rPr>
      <t>2. Доставка за счет поставщика г. Оса ул. Свердлова 44</t>
    </r>
    <r>
      <rPr>
        <b/>
        <i/>
        <sz val="11"/>
        <color rgb="FFFF0000"/>
        <rFont val="Arial"/>
        <family val="2"/>
        <charset val="204"/>
      </rPr>
      <t xml:space="preserve"> - предпочтительный</t>
    </r>
    <r>
      <rPr>
        <b/>
        <i/>
        <sz val="11"/>
        <color theme="1"/>
        <rFont val="Arial"/>
        <family val="2"/>
        <charset val="204"/>
      </rPr>
      <t>)</t>
    </r>
  </si>
  <si>
    <t>Форма КП (при заполнении не разрешается удалять столбцы, строки и вносить иные изменения в форму предложения)</t>
  </si>
  <si>
    <t>Модель</t>
  </si>
  <si>
    <t>Производитель</t>
  </si>
  <si>
    <r>
      <t>Цена с отсрочкой платежа</t>
    </r>
    <r>
      <rPr>
        <sz val="11"/>
        <color theme="1"/>
        <rFont val="Arial"/>
        <family val="2"/>
        <charset val="204"/>
      </rPr>
      <t xml:space="preserve">, руб. </t>
    </r>
    <r>
      <rPr>
        <sz val="11"/>
        <color rgb="FFFF0000"/>
        <rFont val="Arial"/>
        <family val="2"/>
        <charset val="204"/>
      </rPr>
      <t xml:space="preserve">без НДС </t>
    </r>
  </si>
  <si>
    <t>Претендент подтверждает включение в коммерческое предложение всех затрат, связанных с выполнением работ/оказанием услуг/поставки товара в соответствии с требованиями кроме НДС (22 %).</t>
  </si>
  <si>
    <t>шина 385/65 R22.5 160K (прицепная)</t>
  </si>
  <si>
    <t>шина 425/85 R21 156G 18PR (c камерой российского производства КАМАЗ )</t>
  </si>
  <si>
    <t>НКШЗ</t>
  </si>
  <si>
    <r>
      <t xml:space="preserve">Сроки и порядок оплаты: 100% стоимости оказания услуг на </t>
    </r>
    <r>
      <rPr>
        <b/>
        <sz val="12"/>
        <color rgb="FFFF0000"/>
        <rFont val="Arial"/>
        <family val="2"/>
        <charset val="204"/>
      </rPr>
      <t>90</t>
    </r>
    <r>
      <rPr>
        <sz val="11"/>
        <rFont val="Arial"/>
        <family val="2"/>
        <charset val="204"/>
      </rPr>
      <t xml:space="preserve"> календарный день с даты получения товара на основании Товарной накладной (ТОРГ-12) и предоставления счета-фактуры (УПД).                                                                                                    </t>
    </r>
    <r>
      <rPr>
        <b/>
        <i/>
        <sz val="12"/>
        <color rgb="FFFF0000"/>
        <rFont val="Arial"/>
        <family val="2"/>
        <charset val="204"/>
      </rPr>
      <t xml:space="preserve">ВНИМАНИЕ! </t>
    </r>
    <r>
      <rPr>
        <b/>
        <u/>
        <sz val="12"/>
        <color rgb="FFFF0000"/>
        <rFont val="Arial"/>
        <family val="2"/>
        <charset val="204"/>
      </rPr>
      <t>В случае отсутствия возможности работы Продавца на условиях отсрочки платежей — оплата будет производиться через аккредитив банка Покупателя по факту отгрузки — в виду необходимости соблюдения должной осмотрительности и исключения рисков мошенничества.</t>
    </r>
  </si>
  <si>
    <t>Поставка_Автомобильные шины, диски_июль 2026</t>
  </si>
  <si>
    <t>17.07.2026 - 28.07.2026</t>
  </si>
  <si>
    <r>
      <t xml:space="preserve">Ответ на Запрос необходимо предоставить </t>
    </r>
    <r>
      <rPr>
        <b/>
        <sz val="10"/>
        <color rgb="FFFF0000"/>
        <rFont val="Arial"/>
        <family val="2"/>
        <charset val="204"/>
      </rPr>
      <t>до 12 час. 00 мин. 06.07.2026</t>
    </r>
  </si>
  <si>
    <r>
      <t xml:space="preserve">Оплата  100% стоимости оказания услуг на </t>
    </r>
    <r>
      <rPr>
        <b/>
        <sz val="12"/>
        <color rgb="FFFF0000"/>
        <rFont val="Arial"/>
        <family val="2"/>
        <charset val="204"/>
      </rPr>
      <t>90</t>
    </r>
    <r>
      <rPr>
        <sz val="10"/>
        <rFont val="Arial"/>
        <family val="2"/>
        <charset val="204"/>
      </rPr>
      <t xml:space="preserve"> календарный день с даты получения товара на основании Товарной накладной (ТОРГ-12) и предоставления счета-фактуры (УПД).                                                                                                    </t>
    </r>
    <r>
      <rPr>
        <b/>
        <sz val="10"/>
        <color rgb="FFFF0000"/>
        <rFont val="Arial"/>
        <family val="2"/>
        <charset val="204"/>
      </rPr>
      <t>ВНИМАНИЕ!</t>
    </r>
    <r>
      <rPr>
        <sz val="10"/>
        <rFont val="Arial"/>
        <family val="2"/>
        <charset val="204"/>
      </rPr>
      <t xml:space="preserve"> </t>
    </r>
    <r>
      <rPr>
        <b/>
        <i/>
        <u/>
        <sz val="10"/>
        <color rgb="FFFF0000"/>
        <rFont val="Arial"/>
        <family val="2"/>
        <charset val="204"/>
      </rPr>
      <t>В случае отсутствия возможности работы Продавца на условиях отсрочки платежей — оплата будет производиться через аккредитив банка Покупателя по факту отгрузки — в виду необходимости соблюдения должной осмотрительности и исключения рисков мошенничества.</t>
    </r>
  </si>
  <si>
    <t>шина Advance GL073A 16x20 173/170G PR18</t>
  </si>
  <si>
    <t>Advance GL073A</t>
  </si>
  <si>
    <t>шина 16.00-24 12PR 157B с камерой</t>
  </si>
  <si>
    <t>Я-140</t>
  </si>
  <si>
    <t>шина Nortec ER-106 23,5x25 177B PR20 TT с камерой</t>
  </si>
  <si>
    <t>Nortec ER-106</t>
  </si>
  <si>
    <t>шина прицепная KAMA NT 202 235/75 R17.5</t>
  </si>
  <si>
    <t>KAMA NT 202</t>
  </si>
  <si>
    <t>шина Белшина Бел-26.42.38 29,5x75x25 190/170A8 TT с камерой</t>
  </si>
  <si>
    <t>шина Firemax FM19+ 315/80 R22,5 157/154M (ведущая ось)</t>
  </si>
  <si>
    <t xml:space="preserve">Firemax FM19+ </t>
  </si>
  <si>
    <t xml:space="preserve">NorTec TR-1260,ADVANCE GLE-1 </t>
  </si>
  <si>
    <t>шина КАМА NR-202 ведущая ось 315/70 R22.5</t>
  </si>
  <si>
    <t>КАМА NR-202</t>
  </si>
  <si>
    <t>уплотнитель КАМАЗ-43114 вентильного паза колеса  4310-3106013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</si>
</sst>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i/>
      <u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b/>
      <i/>
      <u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4" fontId="8" fillId="0" borderId="2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0" xfId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1" xfId="3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5" xfId="3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" fontId="28" fillId="0" borderId="0" xfId="0" applyNumberFormat="1" applyFont="1" applyFill="1" applyAlignment="1">
      <alignment horizontal="center" vertical="center" wrapText="1"/>
    </xf>
    <xf numFmtId="0" fontId="22" fillId="0" borderId="5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3"/>
    <cellStyle name="Обычный 2 2" xfId="5"/>
    <cellStyle name="Обычный 3" xfId="2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30%20&#1042;&#1053;&#1059;&#1058;&#1056;&#1045;&#1053;&#1053;&#1048;&#1045;%20&#1044;&#1054;&#1050;&#1059;&#1052;&#1045;&#1053;&#1058;&#1067;%20&#1055;&#1054;&#1044;&#1056;&#1040;&#1047;&#1044;&#1045;&#1051;&#1045;&#1053;&#1048;&#1049;%20&#1050;&#1054;&#1052;&#1055;&#1040;&#1053;&#1048;&#1048;\30.04%20&#1050;&#1086;&#1084;&#1084;&#1077;&#1088;&#1095;&#1077;&#1089;&#1082;&#1080;&#1081;%20&#1086;&#1090;&#1076;&#1077;&#1083;%20-%20&#1054;&#1040;&#1047;\30.04.09%20&#1058;&#1077;&#1085;&#1076;&#1077;&#1088;&#1085;&#1099;&#1081;%20&#1086;&#1090;&#1076;&#1077;&#1083;\30.04.09.01%20&#1054;&#1073;&#1097;&#1080;&#1077;\&#1062;&#1077;&#1085;&#1090;&#1088;\(&#1075;&#1086;&#1090;&#1086;&#1074;)%20240913%20&#1059;&#1088;&#1072;&#1083;-&#1058;&#1088;&#1072;&#1085;&#1089;&#1082;&#1086;&#1084;%20&#1047;&#1087;&#1095;%20&#1050;&#1040;&#1052;&#104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 "/>
    </sheetNames>
    <sheetDataSet>
      <sheetData sheetId="0"/>
      <sheetData sheetId="1">
        <row r="1">
          <cell r="A1" t="str">
            <v>Абхазия</v>
          </cell>
        </row>
        <row r="2">
          <cell r="A2" t="str">
            <v>Австралия</v>
          </cell>
        </row>
        <row r="3">
          <cell r="A3" t="str">
            <v>Австрия</v>
          </cell>
        </row>
        <row r="4">
          <cell r="A4" t="str">
            <v>Азербайджан</v>
          </cell>
        </row>
        <row r="5">
          <cell r="A5" t="str">
            <v>Албания</v>
          </cell>
        </row>
        <row r="6">
          <cell r="A6" t="str">
            <v>Алжир</v>
          </cell>
        </row>
        <row r="7">
          <cell r="A7" t="str">
            <v>Американское Самоа</v>
          </cell>
        </row>
        <row r="8">
          <cell r="A8" t="str">
            <v>Ангилья</v>
          </cell>
        </row>
        <row r="9">
          <cell r="A9" t="str">
            <v>Ангола</v>
          </cell>
        </row>
        <row r="10">
          <cell r="A10" t="str">
            <v>Андорра</v>
          </cell>
        </row>
        <row r="11">
          <cell r="A11" t="str">
            <v>Антарктида</v>
          </cell>
        </row>
        <row r="12">
          <cell r="A12" t="str">
            <v>Антигуа И Барбуда</v>
          </cell>
        </row>
        <row r="13">
          <cell r="A13" t="str">
            <v>Аргентина</v>
          </cell>
        </row>
        <row r="14">
          <cell r="A14" t="str">
            <v>Армения</v>
          </cell>
        </row>
        <row r="15">
          <cell r="A15" t="str">
            <v>Аруба</v>
          </cell>
        </row>
        <row r="16">
          <cell r="A16" t="str">
            <v>Афганистан</v>
          </cell>
        </row>
        <row r="17">
          <cell r="A17" t="str">
            <v>Багамы</v>
          </cell>
        </row>
        <row r="18">
          <cell r="A18" t="str">
            <v>Бангладеш</v>
          </cell>
        </row>
        <row r="19">
          <cell r="A19" t="str">
            <v>Барбадос</v>
          </cell>
        </row>
        <row r="20">
          <cell r="A20" t="str">
            <v>Бахрейн</v>
          </cell>
        </row>
        <row r="21">
          <cell r="A21" t="str">
            <v>Беларусь</v>
          </cell>
        </row>
        <row r="22">
          <cell r="A22" t="str">
            <v>Белиз</v>
          </cell>
        </row>
        <row r="23">
          <cell r="A23" t="str">
            <v>Бельгия</v>
          </cell>
        </row>
        <row r="24">
          <cell r="A24" t="str">
            <v>Бенин</v>
          </cell>
        </row>
        <row r="25">
          <cell r="A25" t="str">
            <v>Бермуды</v>
          </cell>
        </row>
        <row r="26">
          <cell r="A26" t="str">
            <v>Болгария</v>
          </cell>
        </row>
        <row r="27">
          <cell r="A27" t="str">
            <v>Боливия</v>
          </cell>
        </row>
        <row r="28">
          <cell r="A28" t="str">
            <v>Бонэйр, Синт-Эстатиус И Саба</v>
          </cell>
        </row>
        <row r="29">
          <cell r="A29" t="str">
            <v>Босния И Герцеговина</v>
          </cell>
        </row>
        <row r="30">
          <cell r="A30" t="str">
            <v>Ботсвана</v>
          </cell>
        </row>
        <row r="31">
          <cell r="A31" t="str">
            <v>Бразилия</v>
          </cell>
        </row>
        <row r="32">
          <cell r="A32" t="str">
            <v>Британская Территория В Индийском Океане</v>
          </cell>
        </row>
        <row r="33">
          <cell r="A33" t="str">
            <v>Бруней-Даруссалам</v>
          </cell>
        </row>
        <row r="34">
          <cell r="A34" t="str">
            <v>Буркина-Фасо</v>
          </cell>
        </row>
        <row r="35">
          <cell r="A35" t="str">
            <v>Бурунди</v>
          </cell>
        </row>
        <row r="36">
          <cell r="A36" t="str">
            <v>Бутан</v>
          </cell>
        </row>
        <row r="37">
          <cell r="A37" t="str">
            <v>Вануату</v>
          </cell>
        </row>
        <row r="38">
          <cell r="A38" t="str">
            <v>Венгрия</v>
          </cell>
        </row>
        <row r="39">
          <cell r="A39" t="str">
            <v>Венесуэла</v>
          </cell>
        </row>
        <row r="40">
          <cell r="A40" t="str">
            <v>Виргинские Острова, Британские</v>
          </cell>
        </row>
        <row r="41">
          <cell r="A41" t="str">
            <v>Виргинские Острова, Сша</v>
          </cell>
        </row>
        <row r="42">
          <cell r="A42" t="str">
            <v>Вьетнам</v>
          </cell>
        </row>
        <row r="43">
          <cell r="A43" t="str">
            <v>Габон</v>
          </cell>
        </row>
        <row r="44">
          <cell r="A44" t="str">
            <v>Гаити</v>
          </cell>
        </row>
        <row r="45">
          <cell r="A45" t="str">
            <v>Гайана</v>
          </cell>
        </row>
        <row r="46">
          <cell r="A46" t="str">
            <v>Гамбия</v>
          </cell>
        </row>
        <row r="47">
          <cell r="A47" t="str">
            <v>Гана</v>
          </cell>
        </row>
        <row r="48">
          <cell r="A48" t="str">
            <v>Гваделупа</v>
          </cell>
        </row>
        <row r="49">
          <cell r="A49" t="str">
            <v>Гватемала</v>
          </cell>
        </row>
        <row r="50">
          <cell r="A50" t="str">
            <v>Гвинея</v>
          </cell>
        </row>
        <row r="51">
          <cell r="A51" t="str">
            <v>Гвинея-Бисау</v>
          </cell>
        </row>
        <row r="52">
          <cell r="A52" t="str">
            <v>Германия</v>
          </cell>
        </row>
        <row r="53">
          <cell r="A53" t="str">
            <v>Гернси</v>
          </cell>
        </row>
        <row r="54">
          <cell r="A54" t="str">
            <v>Гибралтар</v>
          </cell>
        </row>
        <row r="55">
          <cell r="A55" t="str">
            <v>Гондурас</v>
          </cell>
        </row>
        <row r="56">
          <cell r="A56" t="str">
            <v>Гонконг</v>
          </cell>
        </row>
        <row r="57">
          <cell r="A57" t="str">
            <v>Гренада</v>
          </cell>
        </row>
        <row r="58">
          <cell r="A58" t="str">
            <v>Гренландия</v>
          </cell>
        </row>
        <row r="59">
          <cell r="A59" t="str">
            <v>Греция</v>
          </cell>
        </row>
        <row r="60">
          <cell r="A60" t="str">
            <v>Грузия</v>
          </cell>
        </row>
        <row r="61">
          <cell r="A61" t="str">
            <v>Гуам</v>
          </cell>
        </row>
        <row r="62">
          <cell r="A62" t="str">
            <v>Дания</v>
          </cell>
        </row>
        <row r="63">
          <cell r="A63" t="str">
            <v>Джерси</v>
          </cell>
        </row>
        <row r="64">
          <cell r="A64" t="str">
            <v>Джибути</v>
          </cell>
        </row>
        <row r="65">
          <cell r="A65" t="str">
            <v>Доминика</v>
          </cell>
        </row>
        <row r="66">
          <cell r="A66" t="str">
            <v>Доминиканская Республика</v>
          </cell>
        </row>
        <row r="67">
          <cell r="A67" t="str">
            <v>Египет</v>
          </cell>
        </row>
        <row r="68">
          <cell r="A68" t="str">
            <v>Замбия</v>
          </cell>
        </row>
        <row r="69">
          <cell r="A69" t="str">
            <v>Западная Сахара</v>
          </cell>
        </row>
        <row r="70">
          <cell r="A70" t="str">
            <v>Зимбабве</v>
          </cell>
        </row>
        <row r="71">
          <cell r="A71" t="str">
            <v>Израиль</v>
          </cell>
        </row>
        <row r="72">
          <cell r="A72" t="str">
            <v>Индия</v>
          </cell>
        </row>
        <row r="73">
          <cell r="A73" t="str">
            <v>Индонезия</v>
          </cell>
        </row>
        <row r="74">
          <cell r="A74" t="str">
            <v>Иордания</v>
          </cell>
        </row>
        <row r="75">
          <cell r="A75" t="str">
            <v>Ирак</v>
          </cell>
        </row>
        <row r="76">
          <cell r="A76" t="str">
            <v>Иран, Исламская Республика</v>
          </cell>
        </row>
        <row r="77">
          <cell r="A77" t="str">
            <v>Ирландия</v>
          </cell>
        </row>
        <row r="78">
          <cell r="A78" t="str">
            <v>Исландия</v>
          </cell>
        </row>
        <row r="79">
          <cell r="A79" t="str">
            <v>Испания</v>
          </cell>
        </row>
        <row r="80">
          <cell r="A80" t="str">
            <v>Италия</v>
          </cell>
        </row>
        <row r="81">
          <cell r="A81" t="str">
            <v>Йемен</v>
          </cell>
        </row>
        <row r="82">
          <cell r="A82" t="str">
            <v>Кабо-Верде</v>
          </cell>
        </row>
        <row r="83">
          <cell r="A83" t="str">
            <v>Казахстан</v>
          </cell>
        </row>
        <row r="84">
          <cell r="A84" t="str">
            <v>Камбоджа</v>
          </cell>
        </row>
        <row r="85">
          <cell r="A85" t="str">
            <v>Камерун</v>
          </cell>
        </row>
        <row r="86">
          <cell r="A86" t="str">
            <v>Канада</v>
          </cell>
        </row>
        <row r="87">
          <cell r="A87" t="str">
            <v>Катар</v>
          </cell>
        </row>
        <row r="88">
          <cell r="A88" t="str">
            <v>Кения</v>
          </cell>
        </row>
        <row r="89">
          <cell r="A89" t="str">
            <v>Кипр</v>
          </cell>
        </row>
        <row r="90">
          <cell r="A90" t="str">
            <v>Киргизия</v>
          </cell>
        </row>
        <row r="91">
          <cell r="A91" t="str">
            <v>Кирибати</v>
          </cell>
        </row>
        <row r="92">
          <cell r="A92" t="str">
            <v>Китай</v>
          </cell>
        </row>
        <row r="93">
          <cell r="A93" t="str">
            <v>Кокосовые (Килинг) Острова</v>
          </cell>
        </row>
        <row r="94">
          <cell r="A94" t="str">
            <v>Колумбия</v>
          </cell>
        </row>
        <row r="95">
          <cell r="A95" t="str">
            <v>Коморы</v>
          </cell>
        </row>
        <row r="96">
          <cell r="A96" t="str">
            <v>Конго</v>
          </cell>
        </row>
        <row r="97">
          <cell r="A97" t="str">
            <v>Конго, Демократическая Республика</v>
          </cell>
        </row>
        <row r="98">
          <cell r="A98" t="str">
            <v>Корея, Народно-Демократическая Республика</v>
          </cell>
        </row>
        <row r="99">
          <cell r="A99" t="str">
            <v>Корея, Республика</v>
          </cell>
        </row>
        <row r="100">
          <cell r="A100" t="str">
            <v>Коста-Рика</v>
          </cell>
        </row>
        <row r="101">
          <cell r="A101" t="str">
            <v>Кот Д'Ивуар</v>
          </cell>
        </row>
        <row r="102">
          <cell r="A102" t="str">
            <v>Куба</v>
          </cell>
        </row>
        <row r="103">
          <cell r="A103" t="str">
            <v>Кувейт</v>
          </cell>
        </row>
        <row r="104">
          <cell r="A104" t="str">
            <v>Кюрасао</v>
          </cell>
        </row>
        <row r="105">
          <cell r="A105" t="str">
            <v>Лаосская Народно-Демократическая Республика</v>
          </cell>
        </row>
        <row r="106">
          <cell r="A106" t="str">
            <v>Латвия</v>
          </cell>
        </row>
        <row r="107">
          <cell r="A107" t="str">
            <v>Лесото</v>
          </cell>
        </row>
        <row r="108">
          <cell r="A108" t="str">
            <v>Либерия</v>
          </cell>
        </row>
        <row r="109">
          <cell r="A109" t="str">
            <v>Ливан</v>
          </cell>
        </row>
        <row r="110">
          <cell r="A110" t="str">
            <v>Ливия</v>
          </cell>
        </row>
        <row r="111">
          <cell r="A111" t="str">
            <v>Литва</v>
          </cell>
        </row>
        <row r="112">
          <cell r="A112" t="str">
            <v>Лихтенштейн</v>
          </cell>
        </row>
        <row r="113">
          <cell r="A113" t="str">
            <v>Люксембург</v>
          </cell>
        </row>
        <row r="114">
          <cell r="A114" t="str">
            <v>Маврикий</v>
          </cell>
        </row>
        <row r="115">
          <cell r="A115" t="str">
            <v>Мавритания</v>
          </cell>
        </row>
        <row r="116">
          <cell r="A116" t="str">
            <v>Мадагаскар</v>
          </cell>
        </row>
        <row r="117">
          <cell r="A117" t="str">
            <v>Майотта</v>
          </cell>
        </row>
        <row r="118">
          <cell r="A118" t="str">
            <v>Макао</v>
          </cell>
        </row>
        <row r="119">
          <cell r="A119" t="str">
            <v>Республика Македония</v>
          </cell>
        </row>
        <row r="120">
          <cell r="A120" t="str">
            <v>Малави</v>
          </cell>
        </row>
        <row r="121">
          <cell r="A121" t="str">
            <v>Малайзия</v>
          </cell>
        </row>
        <row r="122">
          <cell r="A122" t="str">
            <v>Мали</v>
          </cell>
        </row>
        <row r="123">
          <cell r="A123" t="str">
            <v>Малые Тихоокеанские Отдаленные Острова Соединенных Штатов</v>
          </cell>
        </row>
        <row r="124">
          <cell r="A124" t="str">
            <v>Мальдивы</v>
          </cell>
        </row>
        <row r="125">
          <cell r="A125" t="str">
            <v>Мальта</v>
          </cell>
        </row>
        <row r="126">
          <cell r="A126" t="str">
            <v>Марокко</v>
          </cell>
        </row>
        <row r="127">
          <cell r="A127" t="str">
            <v>Мартиника</v>
          </cell>
        </row>
        <row r="128">
          <cell r="A128" t="str">
            <v>Маршалловы Острова</v>
          </cell>
        </row>
        <row r="129">
          <cell r="A129" t="str">
            <v>Мексика</v>
          </cell>
        </row>
        <row r="130">
          <cell r="A130" t="str">
            <v>Микронезия, Федеративные Штаты</v>
          </cell>
        </row>
        <row r="131">
          <cell r="A131" t="str">
            <v>Мозамбик</v>
          </cell>
        </row>
        <row r="132">
          <cell r="A132" t="str">
            <v>Молдова, Республика</v>
          </cell>
        </row>
        <row r="133">
          <cell r="A133" t="str">
            <v>Монако</v>
          </cell>
        </row>
        <row r="134">
          <cell r="A134" t="str">
            <v>Монголия</v>
          </cell>
        </row>
        <row r="135">
          <cell r="A135" t="str">
            <v>Монтсеррат</v>
          </cell>
        </row>
        <row r="136">
          <cell r="A136" t="str">
            <v>Мьянма</v>
          </cell>
        </row>
        <row r="137">
          <cell r="A137" t="str">
            <v>Намибия</v>
          </cell>
        </row>
        <row r="138">
          <cell r="A138" t="str">
            <v>Науру</v>
          </cell>
        </row>
        <row r="139">
          <cell r="A139" t="str">
            <v>Непал</v>
          </cell>
        </row>
        <row r="140">
          <cell r="A140" t="str">
            <v>Нигер</v>
          </cell>
        </row>
        <row r="141">
          <cell r="A141" t="str">
            <v>Нигерия</v>
          </cell>
        </row>
        <row r="142">
          <cell r="A142" t="str">
            <v>Нидерланды</v>
          </cell>
        </row>
        <row r="143">
          <cell r="A143" t="str">
            <v>Никарагуа</v>
          </cell>
        </row>
        <row r="144">
          <cell r="A144" t="str">
            <v>Ниуэ</v>
          </cell>
        </row>
        <row r="145">
          <cell r="A145" t="str">
            <v>Новая Зеландия</v>
          </cell>
        </row>
        <row r="146">
          <cell r="A146" t="str">
            <v>Новая Каледония</v>
          </cell>
        </row>
        <row r="147">
          <cell r="A147" t="str">
            <v>Норвегия</v>
          </cell>
        </row>
        <row r="148">
          <cell r="A148" t="str">
            <v>Объединенные Арабские Эмираты</v>
          </cell>
        </row>
        <row r="149">
          <cell r="A149" t="str">
            <v>Оман</v>
          </cell>
        </row>
        <row r="150">
          <cell r="A150" t="str">
            <v>Острова Кайман</v>
          </cell>
        </row>
        <row r="151">
          <cell r="A151" t="str">
            <v>Острова Кука</v>
          </cell>
        </row>
        <row r="152">
          <cell r="A152" t="str">
            <v>Острова Теркс И Кайкос</v>
          </cell>
        </row>
        <row r="153">
          <cell r="A153" t="str">
            <v>Остров Буве</v>
          </cell>
        </row>
        <row r="154">
          <cell r="A154" t="str">
            <v>Остров Мэн</v>
          </cell>
        </row>
        <row r="155">
          <cell r="A155" t="str">
            <v>Остров Норфолк</v>
          </cell>
        </row>
        <row r="156">
          <cell r="A156" t="str">
            <v>Остров Рождества</v>
          </cell>
        </row>
        <row r="157">
          <cell r="A157" t="str">
            <v>Остров Херд И Острова Макдональд</v>
          </cell>
        </row>
        <row r="158">
          <cell r="A158" t="str">
            <v>Пакистан</v>
          </cell>
        </row>
        <row r="159">
          <cell r="A159" t="str">
            <v>Палау</v>
          </cell>
        </row>
        <row r="160">
          <cell r="A160" t="str">
            <v>Палестина, Государство</v>
          </cell>
        </row>
        <row r="161">
          <cell r="A161" t="str">
            <v>Панама</v>
          </cell>
        </row>
        <row r="162">
          <cell r="A162" t="str">
            <v>Папский Престол (Государство - Город Ватикан)</v>
          </cell>
        </row>
        <row r="163">
          <cell r="A163" t="str">
            <v>Папуа Новая Гвинея</v>
          </cell>
        </row>
        <row r="164">
          <cell r="A164" t="str">
            <v>Парагвай</v>
          </cell>
        </row>
        <row r="165">
          <cell r="A165" t="str">
            <v>Перу</v>
          </cell>
        </row>
        <row r="166">
          <cell r="A166" t="str">
            <v>Питкерн</v>
          </cell>
        </row>
        <row r="167">
          <cell r="A167" t="str">
            <v>Польша</v>
          </cell>
        </row>
        <row r="168">
          <cell r="A168" t="str">
            <v>Португалия</v>
          </cell>
        </row>
        <row r="169">
          <cell r="A169" t="str">
            <v>Пуэрто-Рико</v>
          </cell>
        </row>
        <row r="170">
          <cell r="A170" t="str">
            <v>Реюньон</v>
          </cell>
        </row>
        <row r="171">
          <cell r="A171" t="str">
            <v>Россия</v>
          </cell>
        </row>
        <row r="172">
          <cell r="A172" t="str">
            <v>Руанда</v>
          </cell>
        </row>
        <row r="173">
          <cell r="A173" t="str">
            <v>Румыния</v>
          </cell>
        </row>
        <row r="174">
          <cell r="A174" t="str">
            <v>Самоа</v>
          </cell>
        </row>
        <row r="175">
          <cell r="A175" t="str">
            <v>Сан-Марино</v>
          </cell>
        </row>
        <row r="176">
          <cell r="A176" t="str">
            <v>Сан-Томе И Принсипи</v>
          </cell>
        </row>
        <row r="177">
          <cell r="A177" t="str">
            <v>Саудовская Аравия</v>
          </cell>
        </row>
        <row r="178">
          <cell r="A178" t="str">
            <v>Свазиленд</v>
          </cell>
        </row>
        <row r="179">
          <cell r="A179" t="str">
            <v>Святая Елена, Остров Вознесения, Тристан-Да-Кунья</v>
          </cell>
        </row>
        <row r="180">
          <cell r="A180" t="str">
            <v>Северные Марианские Острова</v>
          </cell>
        </row>
        <row r="181">
          <cell r="A181" t="str">
            <v>Сейшелы</v>
          </cell>
        </row>
        <row r="182">
          <cell r="A182" t="str">
            <v>Сен-Бартелеми</v>
          </cell>
        </row>
        <row r="183">
          <cell r="A183" t="str">
            <v>Сен-Мартен</v>
          </cell>
        </row>
        <row r="184">
          <cell r="A184" t="str">
            <v>Сен-Мартен (Нидерландская Часть)</v>
          </cell>
        </row>
        <row r="185">
          <cell r="A185" t="str">
            <v>Сенегал</v>
          </cell>
        </row>
        <row r="186">
          <cell r="A186" t="str">
            <v>Сент-Винсент И Гренадины</v>
          </cell>
        </row>
        <row r="187">
          <cell r="A187" t="str">
            <v>Сент-Китс И Невис</v>
          </cell>
        </row>
        <row r="188">
          <cell r="A188" t="str">
            <v>Сент-Люсия</v>
          </cell>
        </row>
        <row r="189">
          <cell r="A189" t="str">
            <v>Сент-Пьер И Микелон</v>
          </cell>
        </row>
        <row r="190">
          <cell r="A190" t="str">
            <v>Сербия</v>
          </cell>
        </row>
        <row r="191">
          <cell r="A191" t="str">
            <v>Сингапур</v>
          </cell>
        </row>
        <row r="192">
          <cell r="A192" t="str">
            <v>Сирийская Арабская Республика</v>
          </cell>
        </row>
        <row r="193">
          <cell r="A193" t="str">
            <v>Словакия</v>
          </cell>
        </row>
        <row r="194">
          <cell r="A194" t="str">
            <v>Словения</v>
          </cell>
        </row>
        <row r="195">
          <cell r="A195" t="str">
            <v>Соединенное Королевство</v>
          </cell>
        </row>
        <row r="196">
          <cell r="A196" t="str">
            <v>Соединенные Штаты</v>
          </cell>
        </row>
        <row r="197">
          <cell r="A197" t="str">
            <v>Соломоновы Острова</v>
          </cell>
        </row>
        <row r="198">
          <cell r="A198" t="str">
            <v>Сомали</v>
          </cell>
        </row>
        <row r="199">
          <cell r="A199" t="str">
            <v>Судан</v>
          </cell>
        </row>
        <row r="200">
          <cell r="A200" t="str">
            <v>Суринам</v>
          </cell>
        </row>
        <row r="201">
          <cell r="A201" t="str">
            <v>Сьерра-Леоне</v>
          </cell>
        </row>
        <row r="202">
          <cell r="A202" t="str">
            <v>Таджикистан</v>
          </cell>
        </row>
        <row r="203">
          <cell r="A203" t="str">
            <v>Таиланд</v>
          </cell>
        </row>
        <row r="204">
          <cell r="A204" t="str">
            <v>Тайвань (Китай)</v>
          </cell>
        </row>
        <row r="205">
          <cell r="A205" t="str">
            <v>Танзания, Объединенная Республика</v>
          </cell>
        </row>
        <row r="206">
          <cell r="A206" t="str">
            <v>Тимор-Лесте</v>
          </cell>
        </row>
        <row r="207">
          <cell r="A207" t="str">
            <v>Того</v>
          </cell>
        </row>
        <row r="208">
          <cell r="A208" t="str">
            <v>Токелау</v>
          </cell>
        </row>
        <row r="209">
          <cell r="A209" t="str">
            <v>Тонга</v>
          </cell>
        </row>
        <row r="210">
          <cell r="A210" t="str">
            <v>Тринидад И Тобаго</v>
          </cell>
        </row>
        <row r="211">
          <cell r="A211" t="str">
            <v>Тувалу</v>
          </cell>
        </row>
        <row r="212">
          <cell r="A212" t="str">
            <v>Тунис</v>
          </cell>
        </row>
        <row r="213">
          <cell r="A213" t="str">
            <v>Туркмения</v>
          </cell>
        </row>
        <row r="214">
          <cell r="A214" t="str">
            <v>Турция</v>
          </cell>
        </row>
        <row r="215">
          <cell r="A215" t="str">
            <v>Уганда</v>
          </cell>
        </row>
        <row r="216">
          <cell r="A216" t="str">
            <v>Узбекистан</v>
          </cell>
        </row>
        <row r="217">
          <cell r="A217" t="str">
            <v>Украина</v>
          </cell>
        </row>
        <row r="218">
          <cell r="A218" t="str">
            <v>Уоллис И Футуна</v>
          </cell>
        </row>
        <row r="219">
          <cell r="A219" t="str">
            <v>Уругвай</v>
          </cell>
        </row>
        <row r="220">
          <cell r="A220" t="str">
            <v>Фарерские Острова</v>
          </cell>
        </row>
        <row r="221">
          <cell r="A221" t="str">
            <v>Фиджи</v>
          </cell>
        </row>
        <row r="222">
          <cell r="A222" t="str">
            <v>Филиппины</v>
          </cell>
        </row>
        <row r="223">
          <cell r="A223" t="str">
            <v>Финляндия</v>
          </cell>
        </row>
        <row r="224">
          <cell r="A224" t="str">
            <v>Фолклендские Острова (Мальвинские)</v>
          </cell>
        </row>
        <row r="225">
          <cell r="A225" t="str">
            <v>Франция</v>
          </cell>
        </row>
        <row r="226">
          <cell r="A226" t="str">
            <v>Французская Гвиана</v>
          </cell>
        </row>
        <row r="227">
          <cell r="A227" t="str">
            <v>Французская Полинезия</v>
          </cell>
        </row>
        <row r="228">
          <cell r="A228" t="str">
            <v>Французские Южные Территории</v>
          </cell>
        </row>
        <row r="229">
          <cell r="A229" t="str">
            <v>Хорватия</v>
          </cell>
        </row>
        <row r="230">
          <cell r="A230" t="str">
            <v>Центрально-Африканская Республика</v>
          </cell>
        </row>
        <row r="231">
          <cell r="A231" t="str">
            <v>Чад</v>
          </cell>
        </row>
        <row r="232">
          <cell r="A232" t="str">
            <v>Черногория</v>
          </cell>
        </row>
        <row r="233">
          <cell r="A233" t="str">
            <v>Чехия</v>
          </cell>
        </row>
        <row r="234">
          <cell r="A234" t="str">
            <v>Чили</v>
          </cell>
        </row>
        <row r="235">
          <cell r="A235" t="str">
            <v>Швейцария</v>
          </cell>
        </row>
        <row r="236">
          <cell r="A236" t="str">
            <v>Швеция</v>
          </cell>
        </row>
        <row r="237">
          <cell r="A237" t="str">
            <v>Шпицберген И Ян Майен</v>
          </cell>
        </row>
        <row r="238">
          <cell r="A238" t="str">
            <v>Шри-Ланка</v>
          </cell>
        </row>
        <row r="239">
          <cell r="A239" t="str">
            <v>Эквадор</v>
          </cell>
        </row>
        <row r="240">
          <cell r="A240" t="str">
            <v>Экваториальная Гвинея</v>
          </cell>
        </row>
        <row r="241">
          <cell r="A241" t="str">
            <v>Эландские Острова</v>
          </cell>
        </row>
        <row r="242">
          <cell r="A242" t="str">
            <v>Эль-Сальвадор</v>
          </cell>
        </row>
        <row r="243">
          <cell r="A243" t="str">
            <v>Государство Эритрея</v>
          </cell>
        </row>
        <row r="244">
          <cell r="A244" t="str">
            <v>Эстония</v>
          </cell>
        </row>
        <row r="245">
          <cell r="A245" t="str">
            <v>Эфиопия</v>
          </cell>
        </row>
        <row r="246">
          <cell r="A246" t="str">
            <v>Южная Африка</v>
          </cell>
        </row>
        <row r="247">
          <cell r="A247" t="str">
            <v>Южная Джорджия И Южные Сандвичевы Острова</v>
          </cell>
        </row>
        <row r="248">
          <cell r="A248" t="str">
            <v>Южная Осетия</v>
          </cell>
        </row>
        <row r="249">
          <cell r="A249" t="str">
            <v>Южный Судан</v>
          </cell>
        </row>
        <row r="250">
          <cell r="A250" t="str">
            <v>Ямайка</v>
          </cell>
        </row>
        <row r="251">
          <cell r="A251" t="str">
            <v>Япония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80" zoomScaleNormal="80" zoomScaleSheetLayoutView="80" workbookViewId="0">
      <selection activeCell="B24" sqref="B24:G24"/>
    </sheetView>
  </sheetViews>
  <sheetFormatPr defaultColWidth="8.7109375" defaultRowHeight="12.75" x14ac:dyDescent="0.25"/>
  <cols>
    <col min="1" max="1" width="4.85546875" style="2" customWidth="1"/>
    <col min="2" max="2" width="6.28515625" style="2" customWidth="1"/>
    <col min="3" max="3" width="46.5703125" style="3" customWidth="1"/>
    <col min="4" max="4" width="23.140625" style="2" customWidth="1"/>
    <col min="5" max="5" width="23.140625" style="4" customWidth="1"/>
    <col min="6" max="6" width="23.140625" style="2" customWidth="1"/>
    <col min="7" max="7" width="23.140625" style="3" customWidth="1"/>
    <col min="8" max="16384" width="8.7109375" style="3"/>
  </cols>
  <sheetData>
    <row r="1" spans="1:8" x14ac:dyDescent="0.25">
      <c r="A1" s="1" t="s">
        <v>0</v>
      </c>
    </row>
    <row r="2" spans="1:8" x14ac:dyDescent="0.25">
      <c r="A2" s="1"/>
    </row>
    <row r="3" spans="1:8" x14ac:dyDescent="0.25">
      <c r="A3" s="77" t="s">
        <v>1</v>
      </c>
      <c r="B3" s="77"/>
      <c r="C3" s="77"/>
      <c r="D3" s="77"/>
      <c r="E3" s="77"/>
      <c r="F3" s="77"/>
      <c r="G3" s="77"/>
    </row>
    <row r="4" spans="1:8" ht="132.75" customHeight="1" x14ac:dyDescent="0.25">
      <c r="A4" s="5" t="s">
        <v>2</v>
      </c>
      <c r="B4" s="75" t="s">
        <v>3</v>
      </c>
      <c r="C4" s="75"/>
      <c r="D4" s="78" t="s">
        <v>4</v>
      </c>
      <c r="E4" s="78"/>
      <c r="F4" s="78"/>
      <c r="G4" s="78"/>
    </row>
    <row r="5" spans="1:8" x14ac:dyDescent="0.25">
      <c r="A5" s="5" t="s">
        <v>5</v>
      </c>
      <c r="B5" s="75" t="s">
        <v>6</v>
      </c>
      <c r="C5" s="79"/>
      <c r="D5" s="6" t="s">
        <v>79</v>
      </c>
      <c r="E5" s="7"/>
      <c r="F5" s="7"/>
      <c r="G5" s="8"/>
    </row>
    <row r="6" spans="1:8" x14ac:dyDescent="0.25">
      <c r="A6" s="5" t="s">
        <v>7</v>
      </c>
      <c r="B6" s="75" t="s">
        <v>8</v>
      </c>
      <c r="C6" s="79"/>
      <c r="D6" s="9" t="s">
        <v>80</v>
      </c>
      <c r="E6" s="10"/>
      <c r="F6" s="10"/>
      <c r="G6" s="11"/>
    </row>
    <row r="7" spans="1:8" ht="26.25" customHeight="1" x14ac:dyDescent="0.25">
      <c r="A7" s="5" t="s">
        <v>9</v>
      </c>
      <c r="B7" s="75" t="s">
        <v>10</v>
      </c>
      <c r="C7" s="75"/>
      <c r="D7" s="76" t="s">
        <v>11</v>
      </c>
      <c r="E7" s="76"/>
      <c r="F7" s="76"/>
      <c r="G7" s="76"/>
    </row>
    <row r="8" spans="1:8" x14ac:dyDescent="0.25">
      <c r="A8" s="5" t="s">
        <v>12</v>
      </c>
      <c r="B8" s="75" t="s">
        <v>13</v>
      </c>
      <c r="C8" s="75"/>
      <c r="D8" s="81" t="s">
        <v>81</v>
      </c>
      <c r="E8" s="81"/>
      <c r="F8" s="81"/>
      <c r="G8" s="81"/>
    </row>
    <row r="9" spans="1:8" ht="26.25" customHeight="1" x14ac:dyDescent="0.25">
      <c r="A9" s="5" t="s">
        <v>14</v>
      </c>
      <c r="B9" s="5"/>
      <c r="C9" s="12" t="s">
        <v>15</v>
      </c>
      <c r="D9" s="82" t="s">
        <v>16</v>
      </c>
      <c r="E9" s="82"/>
      <c r="F9" s="82"/>
      <c r="G9" s="82"/>
      <c r="H9" s="13"/>
    </row>
    <row r="10" spans="1:8" x14ac:dyDescent="0.25">
      <c r="A10" s="5" t="s">
        <v>17</v>
      </c>
      <c r="B10" s="83" t="s">
        <v>18</v>
      </c>
      <c r="C10" s="83"/>
      <c r="D10" s="83"/>
      <c r="E10" s="83"/>
      <c r="F10" s="83"/>
      <c r="G10" s="83"/>
    </row>
    <row r="11" spans="1:8" x14ac:dyDescent="0.25">
      <c r="A11" s="5"/>
      <c r="B11" s="5">
        <v>1</v>
      </c>
      <c r="C11" s="14" t="s">
        <v>19</v>
      </c>
      <c r="D11" s="84"/>
      <c r="E11" s="84"/>
      <c r="F11" s="84"/>
      <c r="G11" s="84"/>
    </row>
    <row r="12" spans="1:8" x14ac:dyDescent="0.25">
      <c r="A12" s="5"/>
      <c r="B12" s="5">
        <v>2</v>
      </c>
      <c r="C12" s="14" t="s">
        <v>20</v>
      </c>
      <c r="D12" s="84"/>
      <c r="E12" s="84"/>
      <c r="F12" s="84"/>
      <c r="G12" s="84"/>
    </row>
    <row r="13" spans="1:8" x14ac:dyDescent="0.25">
      <c r="A13" s="5" t="s">
        <v>21</v>
      </c>
      <c r="B13" s="83" t="s">
        <v>22</v>
      </c>
      <c r="C13" s="83"/>
      <c r="D13" s="83"/>
      <c r="E13" s="83"/>
      <c r="F13" s="83"/>
      <c r="G13" s="83"/>
    </row>
    <row r="14" spans="1:8" x14ac:dyDescent="0.25">
      <c r="A14" s="5"/>
      <c r="B14" s="5">
        <v>1</v>
      </c>
      <c r="C14" s="14" t="s">
        <v>23</v>
      </c>
      <c r="D14" s="84"/>
      <c r="E14" s="84"/>
      <c r="F14" s="84"/>
      <c r="G14" s="84"/>
    </row>
    <row r="15" spans="1:8" x14ac:dyDescent="0.25">
      <c r="A15" s="5"/>
      <c r="B15" s="5">
        <v>2</v>
      </c>
      <c r="C15" s="14" t="s">
        <v>24</v>
      </c>
      <c r="D15" s="84"/>
      <c r="E15" s="84"/>
      <c r="F15" s="84"/>
      <c r="G15" s="84"/>
    </row>
    <row r="16" spans="1:8" x14ac:dyDescent="0.25">
      <c r="A16" s="5"/>
      <c r="B16" s="5">
        <v>3</v>
      </c>
      <c r="C16" s="14" t="s">
        <v>25</v>
      </c>
      <c r="D16" s="85"/>
      <c r="E16" s="85"/>
      <c r="F16" s="85"/>
      <c r="G16" s="85"/>
    </row>
    <row r="17" spans="1:7" x14ac:dyDescent="0.25">
      <c r="A17" s="5"/>
      <c r="B17" s="5">
        <v>4</v>
      </c>
      <c r="C17" s="14" t="s">
        <v>26</v>
      </c>
      <c r="D17" s="86"/>
      <c r="E17" s="84"/>
      <c r="F17" s="84"/>
      <c r="G17" s="84"/>
    </row>
    <row r="18" spans="1:7" x14ac:dyDescent="0.25">
      <c r="A18" s="5" t="s">
        <v>27</v>
      </c>
      <c r="B18" s="75" t="s">
        <v>28</v>
      </c>
      <c r="C18" s="75"/>
      <c r="D18" s="80" t="s">
        <v>29</v>
      </c>
      <c r="E18" s="80"/>
      <c r="F18" s="80"/>
      <c r="G18" s="80"/>
    </row>
    <row r="19" spans="1:7" s="16" customFormat="1" x14ac:dyDescent="0.25">
      <c r="A19" s="15" t="s">
        <v>30</v>
      </c>
      <c r="B19" s="87" t="s">
        <v>31</v>
      </c>
      <c r="C19" s="87"/>
      <c r="D19" s="80"/>
      <c r="E19" s="80"/>
      <c r="F19" s="80"/>
      <c r="G19" s="80"/>
    </row>
    <row r="20" spans="1:7" x14ac:dyDescent="0.25">
      <c r="A20" s="5"/>
      <c r="B20" s="83" t="s">
        <v>32</v>
      </c>
      <c r="C20" s="83"/>
      <c r="D20" s="88"/>
      <c r="E20" s="88"/>
      <c r="F20" s="88"/>
      <c r="G20" s="88"/>
    </row>
    <row r="21" spans="1:7" x14ac:dyDescent="0.25">
      <c r="A21" s="5"/>
      <c r="B21" s="83" t="s">
        <v>33</v>
      </c>
      <c r="C21" s="83"/>
      <c r="D21" s="88"/>
      <c r="E21" s="88"/>
      <c r="F21" s="88"/>
      <c r="G21" s="88"/>
    </row>
    <row r="22" spans="1:7" x14ac:dyDescent="0.25">
      <c r="A22" s="5"/>
      <c r="B22" s="83" t="s">
        <v>34</v>
      </c>
      <c r="C22" s="83"/>
      <c r="D22" s="88"/>
      <c r="E22" s="88"/>
      <c r="F22" s="88"/>
      <c r="G22" s="88"/>
    </row>
    <row r="23" spans="1:7" ht="93" customHeight="1" x14ac:dyDescent="0.25">
      <c r="A23" s="5" t="s">
        <v>35</v>
      </c>
      <c r="B23" s="75" t="s">
        <v>36</v>
      </c>
      <c r="C23" s="75"/>
      <c r="D23" s="90" t="s">
        <v>82</v>
      </c>
      <c r="E23" s="90"/>
      <c r="F23" s="90"/>
      <c r="G23" s="90"/>
    </row>
    <row r="24" spans="1:7" x14ac:dyDescent="0.25">
      <c r="A24" s="91" t="s">
        <v>37</v>
      </c>
      <c r="B24" s="83" t="s">
        <v>38</v>
      </c>
      <c r="C24" s="83"/>
      <c r="D24" s="83"/>
      <c r="E24" s="83"/>
      <c r="F24" s="83"/>
      <c r="G24" s="83"/>
    </row>
    <row r="25" spans="1:7" x14ac:dyDescent="0.25">
      <c r="A25" s="91"/>
      <c r="B25" s="5" t="s">
        <v>39</v>
      </c>
      <c r="C25" s="14" t="s">
        <v>40</v>
      </c>
      <c r="D25" s="91" t="s">
        <v>41</v>
      </c>
      <c r="E25" s="91"/>
      <c r="F25" s="91"/>
      <c r="G25" s="91"/>
    </row>
    <row r="26" spans="1:7" x14ac:dyDescent="0.25">
      <c r="A26" s="91"/>
      <c r="B26" s="5"/>
      <c r="C26" s="14" t="s">
        <v>42</v>
      </c>
      <c r="D26" s="92"/>
      <c r="E26" s="92"/>
      <c r="F26" s="92"/>
      <c r="G26" s="92"/>
    </row>
    <row r="27" spans="1:7" ht="33" customHeight="1" x14ac:dyDescent="0.25">
      <c r="A27" s="89" t="s">
        <v>43</v>
      </c>
      <c r="B27" s="89"/>
      <c r="C27" s="89"/>
      <c r="D27" s="89"/>
      <c r="E27" s="89"/>
      <c r="F27" s="89"/>
      <c r="G27" s="89"/>
    </row>
    <row r="31" spans="1:7" x14ac:dyDescent="0.25">
      <c r="B31" s="3"/>
      <c r="C31" s="17"/>
      <c r="D31" s="3"/>
      <c r="E31" s="18"/>
      <c r="F31" s="3"/>
      <c r="G31" s="19"/>
    </row>
    <row r="32" spans="1:7" s="2" customFormat="1" x14ac:dyDescent="0.25">
      <c r="C32" s="2" t="s">
        <v>44</v>
      </c>
      <c r="E32" s="2" t="s">
        <v>45</v>
      </c>
      <c r="G32" s="2" t="s">
        <v>23</v>
      </c>
    </row>
  </sheetData>
  <mergeCells count="35">
    <mergeCell ref="A27:G27"/>
    <mergeCell ref="B22:C22"/>
    <mergeCell ref="D22:G22"/>
    <mergeCell ref="B23:C23"/>
    <mergeCell ref="D23:G23"/>
    <mergeCell ref="A24:A26"/>
    <mergeCell ref="B24:G24"/>
    <mergeCell ref="D25:G25"/>
    <mergeCell ref="D26:G26"/>
    <mergeCell ref="B19:C19"/>
    <mergeCell ref="D19:G19"/>
    <mergeCell ref="B20:C20"/>
    <mergeCell ref="D20:G20"/>
    <mergeCell ref="B21:C21"/>
    <mergeCell ref="D21:G21"/>
    <mergeCell ref="B18:C18"/>
    <mergeCell ref="D18:G18"/>
    <mergeCell ref="B8:C8"/>
    <mergeCell ref="D8:G8"/>
    <mergeCell ref="D9:G9"/>
    <mergeCell ref="B10:G10"/>
    <mergeCell ref="D11:G11"/>
    <mergeCell ref="D12:G12"/>
    <mergeCell ref="B13:G13"/>
    <mergeCell ref="D14:G14"/>
    <mergeCell ref="D15:G15"/>
    <mergeCell ref="D16:G16"/>
    <mergeCell ref="D17:G17"/>
    <mergeCell ref="B7:C7"/>
    <mergeCell ref="D7:G7"/>
    <mergeCell ref="A3:G3"/>
    <mergeCell ref="B4:C4"/>
    <mergeCell ref="D4:G4"/>
    <mergeCell ref="B5:C5"/>
    <mergeCell ref="B6:C6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="70" zoomScaleNormal="80" zoomScaleSheetLayoutView="70" workbookViewId="0">
      <pane xSplit="8" ySplit="6" topLeftCell="I7" activePane="bottomRight" state="frozen"/>
      <selection pane="topRight" activeCell="H1" sqref="H1"/>
      <selection pane="bottomLeft" activeCell="A7" sqref="A7"/>
      <selection pane="bottomRight" activeCell="G20" sqref="G20"/>
    </sheetView>
  </sheetViews>
  <sheetFormatPr defaultColWidth="8.7109375" defaultRowHeight="16.5" customHeight="1" x14ac:dyDescent="0.25"/>
  <cols>
    <col min="1" max="1" width="4.7109375" style="20" customWidth="1"/>
    <col min="2" max="2" width="57.140625" style="23" customWidth="1"/>
    <col min="3" max="4" width="17.28515625" style="23" customWidth="1"/>
    <col min="5" max="5" width="57.140625" style="49" customWidth="1"/>
    <col min="6" max="6" width="17.140625" style="49" customWidth="1"/>
    <col min="7" max="7" width="28.28515625" style="26" customWidth="1"/>
    <col min="8" max="8" width="11.42578125" style="20" customWidth="1"/>
    <col min="9" max="9" width="11.42578125" style="25" customWidth="1"/>
    <col min="10" max="10" width="15.7109375" style="20" customWidth="1"/>
    <col min="11" max="11" width="15.7109375" style="26" customWidth="1"/>
    <col min="12" max="12" width="15.7109375" style="20" customWidth="1"/>
    <col min="13" max="13" width="15.7109375" style="26" customWidth="1"/>
    <col min="14" max="14" width="8.7109375" style="26"/>
    <col min="15" max="15" width="10" style="26" bestFit="1" customWidth="1"/>
    <col min="16" max="16384" width="8.7109375" style="26"/>
  </cols>
  <sheetData>
    <row r="1" spans="1:14" ht="16.5" customHeight="1" x14ac:dyDescent="0.25">
      <c r="A1" s="64" t="s">
        <v>70</v>
      </c>
      <c r="C1" s="22"/>
      <c r="D1" s="22"/>
      <c r="E1" s="23"/>
      <c r="G1" s="24"/>
      <c r="M1" s="27" t="s">
        <v>46</v>
      </c>
    </row>
    <row r="2" spans="1:14" ht="15" x14ac:dyDescent="0.25">
      <c r="B2" s="21"/>
      <c r="C2" s="21"/>
      <c r="D2" s="21"/>
      <c r="E2" s="44"/>
      <c r="F2" s="44"/>
      <c r="I2" s="28" t="s">
        <v>47</v>
      </c>
      <c r="L2" s="29"/>
      <c r="M2" s="30" t="str">
        <f>'Запрос КП'!D5</f>
        <v>Поставка_Автомобильные шины, диски_июль 2026</v>
      </c>
    </row>
    <row r="3" spans="1:14" ht="16.5" customHeight="1" x14ac:dyDescent="0.25">
      <c r="B3" s="21"/>
      <c r="C3" s="21"/>
      <c r="D3" s="21"/>
      <c r="E3" s="22"/>
      <c r="I3" s="28" t="s">
        <v>48</v>
      </c>
      <c r="L3" s="29"/>
      <c r="M3" s="31" t="str">
        <f>'Запрос КП'!D6</f>
        <v>17.07.2026 - 28.07.2026</v>
      </c>
    </row>
    <row r="5" spans="1:14" s="32" customFormat="1" ht="30" customHeight="1" x14ac:dyDescent="0.25">
      <c r="A5" s="97" t="s">
        <v>49</v>
      </c>
      <c r="B5" s="97" t="s">
        <v>50</v>
      </c>
      <c r="C5" s="93" t="s">
        <v>71</v>
      </c>
      <c r="D5" s="93" t="s">
        <v>72</v>
      </c>
      <c r="E5" s="100" t="s">
        <v>51</v>
      </c>
      <c r="F5" s="100" t="s">
        <v>52</v>
      </c>
      <c r="G5" s="97" t="s">
        <v>69</v>
      </c>
      <c r="H5" s="98" t="s">
        <v>53</v>
      </c>
      <c r="I5" s="98"/>
      <c r="J5" s="98"/>
      <c r="K5" s="98"/>
      <c r="L5" s="98"/>
      <c r="M5" s="98"/>
    </row>
    <row r="6" spans="1:14" s="20" customFormat="1" ht="82.5" customHeight="1" x14ac:dyDescent="0.25">
      <c r="A6" s="97"/>
      <c r="B6" s="97"/>
      <c r="C6" s="94"/>
      <c r="D6" s="94"/>
      <c r="E6" s="100"/>
      <c r="F6" s="100"/>
      <c r="G6" s="97"/>
      <c r="H6" s="33" t="s">
        <v>68</v>
      </c>
      <c r="I6" s="34" t="s">
        <v>54</v>
      </c>
      <c r="J6" s="34" t="s">
        <v>73</v>
      </c>
      <c r="K6" s="34" t="s">
        <v>56</v>
      </c>
      <c r="L6" s="34" t="s">
        <v>55</v>
      </c>
      <c r="M6" s="34" t="s">
        <v>56</v>
      </c>
    </row>
    <row r="7" spans="1:14" s="69" customFormat="1" ht="33" customHeight="1" x14ac:dyDescent="0.25">
      <c r="A7" s="67">
        <v>1</v>
      </c>
      <c r="B7" s="65" t="s">
        <v>83</v>
      </c>
      <c r="C7" s="74" t="s">
        <v>84</v>
      </c>
      <c r="D7" s="74"/>
      <c r="E7" s="65"/>
      <c r="F7" s="65"/>
      <c r="G7" s="65"/>
      <c r="H7" s="67" t="s">
        <v>57</v>
      </c>
      <c r="I7" s="67">
        <v>4</v>
      </c>
      <c r="J7" s="68"/>
      <c r="K7" s="68">
        <f>J7*I7</f>
        <v>0</v>
      </c>
      <c r="L7" s="68"/>
      <c r="M7" s="68">
        <f>L7*I7</f>
        <v>0</v>
      </c>
      <c r="N7" s="35"/>
    </row>
    <row r="8" spans="1:14" s="69" customFormat="1" ht="33" customHeight="1" x14ac:dyDescent="0.25">
      <c r="A8" s="67">
        <v>2</v>
      </c>
      <c r="B8" s="65" t="s">
        <v>85</v>
      </c>
      <c r="C8" s="74" t="s">
        <v>86</v>
      </c>
      <c r="D8" s="74"/>
      <c r="E8" s="65"/>
      <c r="F8" s="65"/>
      <c r="G8" s="65"/>
      <c r="H8" s="67" t="s">
        <v>57</v>
      </c>
      <c r="I8" s="67">
        <v>4</v>
      </c>
      <c r="J8" s="68"/>
      <c r="K8" s="68">
        <f t="shared" ref="K8:K11" si="0">J8*I8</f>
        <v>0</v>
      </c>
      <c r="L8" s="68"/>
      <c r="M8" s="68">
        <f t="shared" ref="M8:M11" si="1">L8*I8</f>
        <v>0</v>
      </c>
      <c r="N8" s="35"/>
    </row>
    <row r="9" spans="1:14" s="69" customFormat="1" ht="33" customHeight="1" x14ac:dyDescent="0.25">
      <c r="A9" s="67">
        <v>3</v>
      </c>
      <c r="B9" s="65" t="s">
        <v>87</v>
      </c>
      <c r="C9" s="74" t="s">
        <v>88</v>
      </c>
      <c r="D9" s="74"/>
      <c r="E9" s="65"/>
      <c r="F9" s="65"/>
      <c r="G9" s="65"/>
      <c r="H9" s="67" t="s">
        <v>57</v>
      </c>
      <c r="I9" s="67">
        <v>4</v>
      </c>
      <c r="J9" s="68"/>
      <c r="K9" s="68">
        <f t="shared" si="0"/>
        <v>0</v>
      </c>
      <c r="L9" s="68"/>
      <c r="M9" s="68">
        <f t="shared" si="1"/>
        <v>0</v>
      </c>
      <c r="N9" s="35"/>
    </row>
    <row r="10" spans="1:14" s="69" customFormat="1" ht="33" customHeight="1" x14ac:dyDescent="0.25">
      <c r="A10" s="67">
        <v>4</v>
      </c>
      <c r="B10" s="65" t="s">
        <v>89</v>
      </c>
      <c r="C10" s="74" t="s">
        <v>90</v>
      </c>
      <c r="D10" s="74" t="s">
        <v>77</v>
      </c>
      <c r="E10" s="65"/>
      <c r="F10" s="65"/>
      <c r="G10" s="65"/>
      <c r="H10" s="67" t="s">
        <v>57</v>
      </c>
      <c r="I10" s="67">
        <v>4</v>
      </c>
      <c r="J10" s="68"/>
      <c r="K10" s="68">
        <f t="shared" si="0"/>
        <v>0</v>
      </c>
      <c r="L10" s="68"/>
      <c r="M10" s="68">
        <f t="shared" si="1"/>
        <v>0</v>
      </c>
      <c r="N10" s="35"/>
    </row>
    <row r="11" spans="1:14" s="69" customFormat="1" ht="33" customHeight="1" x14ac:dyDescent="0.25">
      <c r="A11" s="67">
        <v>5</v>
      </c>
      <c r="B11" s="65" t="s">
        <v>91</v>
      </c>
      <c r="C11" s="74"/>
      <c r="D11" s="74"/>
      <c r="E11" s="65"/>
      <c r="F11" s="65"/>
      <c r="G11" s="65"/>
      <c r="H11" s="67" t="s">
        <v>57</v>
      </c>
      <c r="I11" s="67">
        <v>1</v>
      </c>
      <c r="J11" s="68"/>
      <c r="K11" s="68">
        <f t="shared" si="0"/>
        <v>0</v>
      </c>
      <c r="L11" s="68"/>
      <c r="M11" s="68">
        <f t="shared" si="1"/>
        <v>0</v>
      </c>
      <c r="N11" s="35"/>
    </row>
    <row r="12" spans="1:14" s="69" customFormat="1" ht="33" customHeight="1" x14ac:dyDescent="0.25">
      <c r="A12" s="67">
        <v>6</v>
      </c>
      <c r="B12" s="65" t="s">
        <v>92</v>
      </c>
      <c r="C12" s="74" t="s">
        <v>93</v>
      </c>
      <c r="D12" s="74"/>
      <c r="E12" s="65"/>
      <c r="F12" s="65"/>
      <c r="G12" s="65"/>
      <c r="H12" s="67" t="s">
        <v>57</v>
      </c>
      <c r="I12" s="67">
        <v>4</v>
      </c>
      <c r="J12" s="68"/>
      <c r="K12" s="68">
        <f t="shared" ref="K12:K15" si="2">J12*I12</f>
        <v>0</v>
      </c>
      <c r="L12" s="68"/>
      <c r="M12" s="68">
        <f t="shared" ref="M12:M15" si="3">L12*I12</f>
        <v>0</v>
      </c>
      <c r="N12" s="35"/>
    </row>
    <row r="13" spans="1:14" s="69" customFormat="1" ht="33" customHeight="1" x14ac:dyDescent="0.25">
      <c r="A13" s="67">
        <v>7</v>
      </c>
      <c r="B13" s="65" t="s">
        <v>75</v>
      </c>
      <c r="C13" s="74"/>
      <c r="D13" s="74"/>
      <c r="E13" s="65"/>
      <c r="F13" s="65"/>
      <c r="G13" s="65"/>
      <c r="H13" s="67" t="s">
        <v>57</v>
      </c>
      <c r="I13" s="67">
        <v>8</v>
      </c>
      <c r="J13" s="68"/>
      <c r="K13" s="68">
        <f t="shared" si="2"/>
        <v>0</v>
      </c>
      <c r="L13" s="68"/>
      <c r="M13" s="68">
        <f t="shared" si="3"/>
        <v>0</v>
      </c>
      <c r="N13" s="35"/>
    </row>
    <row r="14" spans="1:14" s="69" customFormat="1" ht="33" customHeight="1" x14ac:dyDescent="0.25">
      <c r="A14" s="67">
        <v>8</v>
      </c>
      <c r="B14" s="65" t="s">
        <v>76</v>
      </c>
      <c r="C14" s="74" t="s">
        <v>94</v>
      </c>
      <c r="D14" s="74"/>
      <c r="E14" s="65"/>
      <c r="F14" s="65"/>
      <c r="G14" s="65"/>
      <c r="H14" s="67" t="s">
        <v>57</v>
      </c>
      <c r="I14" s="67">
        <v>26</v>
      </c>
      <c r="J14" s="68"/>
      <c r="K14" s="68">
        <f t="shared" ref="K14:K15" si="4">J14*I14</f>
        <v>0</v>
      </c>
      <c r="L14" s="68"/>
      <c r="M14" s="68">
        <f t="shared" ref="M14:M15" si="5">L14*I14</f>
        <v>0</v>
      </c>
      <c r="N14" s="35"/>
    </row>
    <row r="15" spans="1:14" s="69" customFormat="1" ht="33" customHeight="1" x14ac:dyDescent="0.25">
      <c r="A15" s="67">
        <v>9</v>
      </c>
      <c r="B15" s="65" t="s">
        <v>97</v>
      </c>
      <c r="C15" s="74"/>
      <c r="D15" s="74"/>
      <c r="E15" s="65"/>
      <c r="F15" s="65"/>
      <c r="G15" s="65"/>
      <c r="H15" s="67" t="s">
        <v>57</v>
      </c>
      <c r="I15" s="67">
        <v>12</v>
      </c>
      <c r="J15" s="68"/>
      <c r="K15" s="68">
        <f t="shared" si="4"/>
        <v>0</v>
      </c>
      <c r="L15" s="68"/>
      <c r="M15" s="68">
        <f t="shared" si="5"/>
        <v>0</v>
      </c>
      <c r="N15" s="35"/>
    </row>
    <row r="16" spans="1:14" s="43" customFormat="1" ht="16.5" customHeight="1" x14ac:dyDescent="0.25">
      <c r="A16" s="99" t="s">
        <v>32</v>
      </c>
      <c r="B16" s="99"/>
      <c r="C16" s="39"/>
      <c r="D16" s="39"/>
      <c r="E16" s="40"/>
      <c r="F16" s="40"/>
      <c r="G16" s="41"/>
      <c r="H16" s="41"/>
      <c r="I16" s="41">
        <f>SUM(I7:I15)</f>
        <v>67</v>
      </c>
      <c r="J16" s="41"/>
      <c r="K16" s="42">
        <f>SUM(K7:K15)</f>
        <v>0</v>
      </c>
      <c r="L16" s="41"/>
      <c r="M16" s="42">
        <f>SUM(M7:M15)</f>
        <v>0</v>
      </c>
    </row>
    <row r="17" spans="1:15" s="32" customFormat="1" ht="29.25" customHeight="1" x14ac:dyDescent="0.25">
      <c r="A17" s="97" t="s">
        <v>49</v>
      </c>
      <c r="B17" s="97" t="s">
        <v>50</v>
      </c>
      <c r="C17" s="93" t="s">
        <v>71</v>
      </c>
      <c r="D17" s="93" t="s">
        <v>72</v>
      </c>
      <c r="E17" s="100" t="s">
        <v>51</v>
      </c>
      <c r="F17" s="100" t="s">
        <v>52</v>
      </c>
      <c r="G17" s="97" t="s">
        <v>69</v>
      </c>
      <c r="H17" s="98" t="s">
        <v>58</v>
      </c>
      <c r="I17" s="98"/>
      <c r="J17" s="98"/>
      <c r="K17" s="98"/>
      <c r="L17" s="98"/>
      <c r="M17" s="98"/>
    </row>
    <row r="18" spans="1:15" s="20" customFormat="1" ht="81.75" customHeight="1" x14ac:dyDescent="0.25">
      <c r="A18" s="97"/>
      <c r="B18" s="97"/>
      <c r="C18" s="94"/>
      <c r="D18" s="94"/>
      <c r="E18" s="100"/>
      <c r="F18" s="100"/>
      <c r="G18" s="97"/>
      <c r="H18" s="62" t="s">
        <v>68</v>
      </c>
      <c r="I18" s="61" t="s">
        <v>54</v>
      </c>
      <c r="J18" s="66" t="s">
        <v>73</v>
      </c>
      <c r="K18" s="61" t="s">
        <v>56</v>
      </c>
      <c r="L18" s="61" t="s">
        <v>55</v>
      </c>
      <c r="M18" s="61" t="s">
        <v>56</v>
      </c>
    </row>
    <row r="19" spans="1:15" s="35" customFormat="1" ht="33.75" customHeight="1" x14ac:dyDescent="0.25">
      <c r="A19" s="36">
        <v>1</v>
      </c>
      <c r="B19" s="65" t="s">
        <v>95</v>
      </c>
      <c r="C19" s="74" t="s">
        <v>96</v>
      </c>
      <c r="D19" s="74" t="s">
        <v>77</v>
      </c>
      <c r="E19" s="38"/>
      <c r="F19" s="38"/>
      <c r="G19" s="60"/>
      <c r="H19" s="36" t="s">
        <v>57</v>
      </c>
      <c r="I19" s="36">
        <v>2</v>
      </c>
      <c r="J19" s="37"/>
      <c r="K19" s="37">
        <f>J19*I19</f>
        <v>0</v>
      </c>
      <c r="L19" s="37"/>
      <c r="M19" s="37">
        <f>L19*I19</f>
        <v>0</v>
      </c>
      <c r="O19" s="69"/>
    </row>
    <row r="20" spans="1:15" s="35" customFormat="1" ht="33.75" customHeight="1" x14ac:dyDescent="0.25">
      <c r="A20" s="36">
        <v>2</v>
      </c>
      <c r="B20" s="65" t="s">
        <v>75</v>
      </c>
      <c r="C20" s="74"/>
      <c r="D20" s="74"/>
      <c r="E20" s="38"/>
      <c r="F20" s="38"/>
      <c r="G20" s="60"/>
      <c r="H20" s="36" t="s">
        <v>57</v>
      </c>
      <c r="I20" s="36">
        <v>4</v>
      </c>
      <c r="J20" s="37"/>
      <c r="K20" s="37">
        <f t="shared" ref="K20:K22" si="6">J20*I20</f>
        <v>0</v>
      </c>
      <c r="L20" s="37"/>
      <c r="M20" s="37">
        <f t="shared" ref="M20:M22" si="7">L20*I20</f>
        <v>0</v>
      </c>
      <c r="O20" s="69"/>
    </row>
    <row r="21" spans="1:15" s="35" customFormat="1" ht="33.75" customHeight="1" x14ac:dyDescent="0.25">
      <c r="A21" s="36">
        <v>3</v>
      </c>
      <c r="B21" s="65" t="s">
        <v>97</v>
      </c>
      <c r="C21" s="74"/>
      <c r="D21" s="74"/>
      <c r="E21" s="38"/>
      <c r="F21" s="38"/>
      <c r="G21" s="60"/>
      <c r="H21" s="36" t="s">
        <v>57</v>
      </c>
      <c r="I21" s="36">
        <v>12</v>
      </c>
      <c r="J21" s="37"/>
      <c r="K21" s="37">
        <f t="shared" si="6"/>
        <v>0</v>
      </c>
      <c r="L21" s="37"/>
      <c r="M21" s="37">
        <f t="shared" si="7"/>
        <v>0</v>
      </c>
      <c r="O21" s="69"/>
    </row>
    <row r="22" spans="1:15" s="35" customFormat="1" ht="33.75" customHeight="1" x14ac:dyDescent="0.25">
      <c r="A22" s="36">
        <v>4</v>
      </c>
      <c r="B22" s="65" t="s">
        <v>76</v>
      </c>
      <c r="C22" s="74" t="s">
        <v>94</v>
      </c>
      <c r="D22" s="74"/>
      <c r="E22" s="38"/>
      <c r="F22" s="38"/>
      <c r="G22" s="60"/>
      <c r="H22" s="36" t="s">
        <v>57</v>
      </c>
      <c r="I22" s="36">
        <v>12</v>
      </c>
      <c r="J22" s="37"/>
      <c r="K22" s="37">
        <f t="shared" si="6"/>
        <v>0</v>
      </c>
      <c r="L22" s="37"/>
      <c r="M22" s="37">
        <f t="shared" si="7"/>
        <v>0</v>
      </c>
      <c r="O22" s="69"/>
    </row>
    <row r="23" spans="1:15" s="43" customFormat="1" ht="15" x14ac:dyDescent="0.25">
      <c r="A23" s="99" t="s">
        <v>32</v>
      </c>
      <c r="B23" s="99"/>
      <c r="C23" s="39"/>
      <c r="D23" s="39"/>
      <c r="E23" s="40"/>
      <c r="F23" s="40"/>
      <c r="G23" s="63"/>
      <c r="H23" s="63"/>
      <c r="I23" s="63">
        <f>SUM(I19:I22)</f>
        <v>30</v>
      </c>
      <c r="J23" s="63"/>
      <c r="K23" s="42">
        <f>SUM(K19:K22)</f>
        <v>0</v>
      </c>
      <c r="L23" s="63"/>
      <c r="M23" s="42">
        <f>SUM(M19:M22)</f>
        <v>0</v>
      </c>
    </row>
    <row r="24" spans="1:15" s="20" customFormat="1" ht="15" x14ac:dyDescent="0.25">
      <c r="A24" s="45"/>
      <c r="B24" s="46"/>
      <c r="C24" s="23"/>
      <c r="D24" s="23"/>
      <c r="E24" s="23"/>
      <c r="F24" s="23"/>
      <c r="G24" s="23"/>
      <c r="H24" s="23"/>
      <c r="I24" s="70">
        <f>I16+I23</f>
        <v>97</v>
      </c>
      <c r="J24" s="70"/>
      <c r="K24" s="71">
        <f>K16+K23</f>
        <v>0</v>
      </c>
      <c r="L24" s="72"/>
      <c r="M24" s="73">
        <f>M23+M16</f>
        <v>0</v>
      </c>
    </row>
    <row r="25" spans="1:15" s="20" customFormat="1" ht="14.25" x14ac:dyDescent="0.25">
      <c r="A25" s="45"/>
      <c r="B25" s="46"/>
      <c r="C25" s="23"/>
      <c r="D25" s="23"/>
      <c r="E25" s="23"/>
      <c r="F25" s="23"/>
      <c r="G25" s="23"/>
      <c r="H25" s="23"/>
      <c r="I25" s="23"/>
      <c r="J25" s="23"/>
      <c r="K25" s="23"/>
      <c r="L25" s="48"/>
      <c r="M25" s="48"/>
    </row>
    <row r="26" spans="1:15" s="20" customFormat="1" ht="15" x14ac:dyDescent="0.25">
      <c r="A26" s="59" t="s">
        <v>67</v>
      </c>
      <c r="B26" s="46"/>
      <c r="C26" s="23"/>
      <c r="D26" s="23"/>
      <c r="E26" s="23"/>
      <c r="F26" s="23"/>
      <c r="G26" s="23"/>
      <c r="H26" s="23"/>
      <c r="I26" s="23"/>
      <c r="J26" s="23"/>
      <c r="K26" s="23"/>
      <c r="L26" s="48"/>
    </row>
    <row r="27" spans="1:15" s="50" customFormat="1" ht="23.25" customHeight="1" x14ac:dyDescent="0.25">
      <c r="A27" s="47">
        <v>1</v>
      </c>
      <c r="B27" s="95" t="s">
        <v>65</v>
      </c>
      <c r="C27" s="96"/>
      <c r="D27" s="96"/>
      <c r="E27" s="96"/>
      <c r="F27" s="96"/>
      <c r="G27" s="96"/>
      <c r="H27" s="96"/>
      <c r="I27" s="96"/>
      <c r="J27" s="96"/>
      <c r="K27" s="96"/>
      <c r="L27" s="48"/>
      <c r="M27" s="48"/>
    </row>
    <row r="28" spans="1:15" s="50" customFormat="1" ht="23.25" customHeight="1" x14ac:dyDescent="0.25">
      <c r="A28" s="47">
        <v>2</v>
      </c>
      <c r="B28" s="95" t="s">
        <v>59</v>
      </c>
      <c r="C28" s="96"/>
      <c r="D28" s="96"/>
      <c r="E28" s="96"/>
      <c r="F28" s="96"/>
      <c r="G28" s="96"/>
      <c r="H28" s="96"/>
      <c r="I28" s="96"/>
      <c r="J28" s="96"/>
      <c r="K28" s="96"/>
      <c r="L28" s="48"/>
      <c r="M28" s="48"/>
    </row>
    <row r="29" spans="1:15" s="50" customFormat="1" ht="31.5" customHeight="1" x14ac:dyDescent="0.25">
      <c r="A29" s="47">
        <v>3</v>
      </c>
      <c r="B29" s="95" t="s">
        <v>66</v>
      </c>
      <c r="C29" s="96"/>
      <c r="D29" s="96"/>
      <c r="E29" s="96"/>
      <c r="F29" s="96"/>
      <c r="G29" s="96"/>
      <c r="H29" s="96"/>
      <c r="I29" s="96"/>
      <c r="J29" s="96"/>
      <c r="K29" s="96"/>
      <c r="L29" s="48"/>
      <c r="M29" s="48"/>
    </row>
    <row r="30" spans="1:15" s="50" customFormat="1" ht="51.75" customHeight="1" x14ac:dyDescent="0.25">
      <c r="A30" s="47">
        <v>4</v>
      </c>
      <c r="B30" s="95" t="s">
        <v>78</v>
      </c>
      <c r="C30" s="96"/>
      <c r="D30" s="96"/>
      <c r="E30" s="96"/>
      <c r="F30" s="96"/>
      <c r="G30" s="96"/>
      <c r="H30" s="96"/>
      <c r="I30" s="96"/>
      <c r="J30" s="96"/>
      <c r="K30" s="96"/>
      <c r="L30" s="48"/>
      <c r="M30" s="48"/>
    </row>
    <row r="31" spans="1:15" s="50" customFormat="1" ht="23.25" customHeight="1" x14ac:dyDescent="0.25">
      <c r="A31" s="47">
        <v>5</v>
      </c>
      <c r="B31" s="95" t="s">
        <v>74</v>
      </c>
      <c r="C31" s="96"/>
      <c r="D31" s="96"/>
      <c r="E31" s="96"/>
      <c r="F31" s="96"/>
      <c r="G31" s="96"/>
      <c r="H31" s="96"/>
      <c r="I31" s="96"/>
      <c r="J31" s="96"/>
      <c r="K31" s="96"/>
      <c r="L31" s="48"/>
      <c r="M31" s="48"/>
    </row>
    <row r="32" spans="1:15" s="50" customFormat="1" ht="23.25" customHeight="1" x14ac:dyDescent="0.25">
      <c r="A32" s="47">
        <v>6</v>
      </c>
      <c r="B32" s="95" t="s">
        <v>60</v>
      </c>
      <c r="C32" s="96"/>
      <c r="D32" s="96"/>
      <c r="E32" s="96"/>
      <c r="F32" s="96"/>
      <c r="G32" s="96"/>
      <c r="H32" s="96"/>
      <c r="I32" s="96"/>
      <c r="J32" s="96"/>
      <c r="K32" s="96"/>
      <c r="L32" s="48"/>
      <c r="M32" s="48"/>
    </row>
    <row r="33" spans="1:13" s="50" customFormat="1" ht="23.25" customHeight="1" x14ac:dyDescent="0.25">
      <c r="A33" s="47">
        <v>7</v>
      </c>
      <c r="B33" s="95" t="s">
        <v>61</v>
      </c>
      <c r="C33" s="96"/>
      <c r="D33" s="96"/>
      <c r="E33" s="96"/>
      <c r="F33" s="96"/>
      <c r="G33" s="96"/>
      <c r="H33" s="96"/>
      <c r="I33" s="96"/>
      <c r="J33" s="96"/>
      <c r="K33" s="96"/>
      <c r="L33" s="48"/>
      <c r="M33" s="48"/>
    </row>
    <row r="34" spans="1:13" s="50" customFormat="1" ht="31.5" customHeight="1" x14ac:dyDescent="0.25">
      <c r="A34" s="47">
        <v>8</v>
      </c>
      <c r="B34" s="95" t="s">
        <v>62</v>
      </c>
      <c r="C34" s="96"/>
      <c r="D34" s="96"/>
      <c r="E34" s="96"/>
      <c r="F34" s="96"/>
      <c r="G34" s="96"/>
      <c r="H34" s="96"/>
      <c r="I34" s="96"/>
      <c r="J34" s="96"/>
      <c r="K34" s="96"/>
      <c r="L34" s="48"/>
      <c r="M34" s="48"/>
    </row>
    <row r="35" spans="1:13" s="20" customFormat="1" ht="14.25" x14ac:dyDescent="0.25">
      <c r="A35" s="45"/>
      <c r="B35" s="46"/>
      <c r="C35" s="23"/>
      <c r="D35" s="23"/>
      <c r="E35" s="23"/>
      <c r="F35" s="23"/>
      <c r="G35" s="23"/>
      <c r="H35" s="23"/>
      <c r="I35" s="23"/>
      <c r="J35" s="23"/>
      <c r="K35" s="23"/>
      <c r="L35" s="48"/>
    </row>
    <row r="36" spans="1:13" s="20" customFormat="1" ht="14.25" x14ac:dyDescent="0.25">
      <c r="A36" s="45"/>
      <c r="B36" s="46"/>
      <c r="C36" s="23"/>
      <c r="D36" s="23"/>
      <c r="E36" s="23"/>
      <c r="F36" s="23"/>
      <c r="G36" s="23"/>
      <c r="H36" s="23"/>
      <c r="I36" s="23"/>
      <c r="J36" s="23"/>
      <c r="K36" s="23"/>
      <c r="L36" s="48"/>
    </row>
    <row r="37" spans="1:13" s="20" customFormat="1" ht="14.25" x14ac:dyDescent="0.25">
      <c r="A37" s="45"/>
      <c r="B37" s="46"/>
      <c r="C37" s="23"/>
      <c r="D37" s="23"/>
      <c r="E37" s="23"/>
      <c r="F37" s="23"/>
      <c r="G37" s="23"/>
      <c r="H37" s="23"/>
      <c r="I37" s="23"/>
      <c r="J37" s="23"/>
      <c r="K37" s="23"/>
      <c r="L37" s="48"/>
    </row>
    <row r="38" spans="1:13" ht="14.25" x14ac:dyDescent="0.25">
      <c r="B38" s="51" t="s">
        <v>63</v>
      </c>
      <c r="C38" s="52"/>
      <c r="D38" s="52"/>
      <c r="F38" s="52"/>
      <c r="G38" s="20"/>
      <c r="I38" s="20"/>
      <c r="K38" s="23"/>
      <c r="L38" s="48"/>
    </row>
    <row r="39" spans="1:13" s="20" customFormat="1" ht="14.25" x14ac:dyDescent="0.2">
      <c r="A39" s="26"/>
      <c r="B39" s="53"/>
      <c r="C39" s="54"/>
      <c r="D39" s="54"/>
      <c r="E39" s="55"/>
      <c r="F39" s="54"/>
      <c r="H39" s="56"/>
      <c r="J39" s="57"/>
      <c r="K39" s="23"/>
      <c r="L39" s="48"/>
    </row>
    <row r="40" spans="1:13" ht="14.25" x14ac:dyDescent="0.25">
      <c r="B40" s="20" t="s">
        <v>44</v>
      </c>
      <c r="C40" s="32"/>
      <c r="D40" s="32"/>
      <c r="F40" s="32"/>
      <c r="G40" s="20"/>
      <c r="H40" s="20" t="s">
        <v>45</v>
      </c>
      <c r="I40" s="20"/>
      <c r="J40" s="20" t="s">
        <v>23</v>
      </c>
      <c r="K40" s="23"/>
      <c r="L40" s="48"/>
    </row>
    <row r="41" spans="1:13" ht="14.25" x14ac:dyDescent="0.25">
      <c r="B41" s="20"/>
      <c r="C41" s="32"/>
      <c r="D41" s="32"/>
      <c r="F41" s="32"/>
      <c r="G41" s="20"/>
      <c r="I41" s="20"/>
      <c r="K41" s="23"/>
      <c r="L41" s="48"/>
    </row>
    <row r="42" spans="1:13" ht="14.25" x14ac:dyDescent="0.25">
      <c r="A42" s="26"/>
      <c r="B42" s="26" t="s">
        <v>64</v>
      </c>
      <c r="F42" s="23"/>
      <c r="G42" s="20"/>
      <c r="H42" s="25"/>
      <c r="I42" s="20"/>
      <c r="J42" s="26"/>
      <c r="K42" s="23"/>
      <c r="L42" s="48"/>
    </row>
    <row r="43" spans="1:13" ht="14.25" x14ac:dyDescent="0.25">
      <c r="A43" s="26"/>
      <c r="B43" s="58"/>
      <c r="C43" s="54"/>
      <c r="D43" s="54"/>
      <c r="E43" s="55"/>
      <c r="F43" s="54"/>
      <c r="G43" s="20"/>
      <c r="H43" s="56"/>
      <c r="I43" s="20"/>
      <c r="J43" s="58"/>
      <c r="K43" s="23"/>
      <c r="L43" s="48"/>
    </row>
    <row r="44" spans="1:13" ht="14.25" x14ac:dyDescent="0.25">
      <c r="B44" s="20" t="s">
        <v>44</v>
      </c>
      <c r="C44" s="32"/>
      <c r="D44" s="32"/>
      <c r="F44" s="32"/>
      <c r="G44" s="20"/>
      <c r="H44" s="20" t="s">
        <v>45</v>
      </c>
      <c r="I44" s="20"/>
      <c r="J44" s="20" t="s">
        <v>23</v>
      </c>
      <c r="K44" s="23"/>
      <c r="L44" s="48"/>
    </row>
    <row r="45" spans="1:13" ht="14.25" x14ac:dyDescent="0.25">
      <c r="B45" s="26"/>
      <c r="F45" s="23"/>
      <c r="G45" s="20"/>
      <c r="H45" s="25"/>
      <c r="I45" s="20"/>
      <c r="J45" s="26"/>
      <c r="K45" s="23"/>
      <c r="L45" s="48"/>
    </row>
    <row r="46" spans="1:13" ht="14.25" x14ac:dyDescent="0.25">
      <c r="B46" s="26"/>
      <c r="F46" s="23"/>
      <c r="G46" s="20"/>
      <c r="H46" s="25"/>
      <c r="I46" s="20"/>
      <c r="J46" s="26"/>
      <c r="K46" s="23"/>
      <c r="L46" s="48"/>
    </row>
    <row r="47" spans="1:13" ht="14.25" x14ac:dyDescent="0.25">
      <c r="B47" s="26"/>
      <c r="F47" s="23"/>
      <c r="G47" s="20"/>
      <c r="H47" s="25"/>
      <c r="I47" s="20"/>
      <c r="J47" s="26"/>
      <c r="K47" s="23"/>
      <c r="L47" s="48"/>
    </row>
    <row r="48" spans="1:13" ht="14.25" x14ac:dyDescent="0.25">
      <c r="B48" s="26"/>
      <c r="F48" s="23"/>
      <c r="G48" s="20"/>
      <c r="H48" s="25"/>
      <c r="I48" s="20"/>
      <c r="J48" s="26"/>
      <c r="K48" s="20"/>
      <c r="L48" s="26"/>
    </row>
  </sheetData>
  <autoFilter ref="A6:M24"/>
  <mergeCells count="26">
    <mergeCell ref="B33:K33"/>
    <mergeCell ref="B28:K28"/>
    <mergeCell ref="A17:A18"/>
    <mergeCell ref="B17:B18"/>
    <mergeCell ref="B29:K29"/>
    <mergeCell ref="E17:E18"/>
    <mergeCell ref="F17:F18"/>
    <mergeCell ref="G17:G18"/>
    <mergeCell ref="H17:M17"/>
    <mergeCell ref="B27:K27"/>
    <mergeCell ref="C5:C6"/>
    <mergeCell ref="D5:D6"/>
    <mergeCell ref="C17:C18"/>
    <mergeCell ref="D17:D18"/>
    <mergeCell ref="B34:K34"/>
    <mergeCell ref="G5:G6"/>
    <mergeCell ref="H5:M5"/>
    <mergeCell ref="A16:B16"/>
    <mergeCell ref="A5:A6"/>
    <mergeCell ref="B5:B6"/>
    <mergeCell ref="E5:E6"/>
    <mergeCell ref="F5:F6"/>
    <mergeCell ref="B30:K30"/>
    <mergeCell ref="B31:K31"/>
    <mergeCell ref="B32:K32"/>
    <mergeCell ref="A23:B23"/>
  </mergeCells>
  <pageMargins left="0" right="0" top="0.74803149606299213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 КП</vt:lpstr>
      <vt:lpstr>Шины, диски_июль 2026</vt:lpstr>
      <vt:lpstr>'Шины, диски_июль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dcterms:created xsi:type="dcterms:W3CDTF">2024-12-24T08:33:08Z</dcterms:created>
  <dcterms:modified xsi:type="dcterms:W3CDTF">2026-06-29T11:23:36Z</dcterms:modified>
</cp:coreProperties>
</file>